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filterPrivacy="1"/>
  <xr:revisionPtr revIDLastSave="0" documentId="8_{3E97EBB3-CF73-423D-ACC0-5966742A5D2F}" xr6:coauthVersionLast="47" xr6:coauthVersionMax="47" xr10:uidLastSave="{00000000-0000-0000-0000-000000000000}"/>
  <bookViews>
    <workbookView xWindow="-110" yWindow="-110" windowWidth="19420" windowHeight="1030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3" l="1"/>
  <c r="F36" i="3"/>
  <c r="E36" i="3"/>
  <c r="D36" i="3"/>
  <c r="C36" i="3"/>
  <c r="B36" i="3"/>
  <c r="H20" i="3" l="1"/>
  <c r="H21" i="3" l="1"/>
  <c r="H32" i="3"/>
  <c r="G69" i="22"/>
  <c r="B22" i="3" l="1"/>
  <c r="E64" i="22"/>
  <c r="C44" i="14"/>
  <c r="D44" i="14"/>
  <c r="E44" i="14"/>
  <c r="F44" i="14"/>
  <c r="G44" i="14"/>
  <c r="B44" i="14"/>
  <c r="H35" i="3"/>
  <c r="H34" i="3"/>
  <c r="H33" i="3"/>
  <c r="H31" i="3"/>
  <c r="H30" i="3"/>
  <c r="H29" i="3"/>
  <c r="H28" i="3"/>
  <c r="H27" i="3"/>
  <c r="H26" i="3"/>
  <c r="H25" i="3"/>
  <c r="H24" i="3"/>
  <c r="H23"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2" i="3"/>
  <c r="F22" i="3"/>
  <c r="E22" i="3"/>
  <c r="D22" i="3"/>
  <c r="C22"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<sst xmlns="http://schemas.openxmlformats.org/spreadsheetml/2006/main" count="252" uniqueCount="80">
  <si>
    <r>
      <t>IMPORTANT - PLEASE READ</t>
    </r>
    <r>
      <rPr>
        <sz val="14"/>
        <color rgb="FFFF0000"/>
        <rFont val="Calibri"/>
        <family val="2"/>
        <scheme val="minor"/>
      </rPr>
      <t xml:space="preserve"> </t>
    </r>
    <r>
      <rPr>
        <b/>
        <sz val="18"/>
        <color rgb="FFFF0000"/>
        <rFont val="Calibri"/>
        <family val="2"/>
        <scheme val="minor"/>
      </rPr>
      <t>↓</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</si>
  <si>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</si>
  <si>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t>Insert Name of Service Provider 1</t>
  </si>
  <si>
    <t>Insert Name of Service Provider 2</t>
  </si>
  <si>
    <t>Insert Name of Service Provider 3</t>
  </si>
  <si>
    <t>Insert Name of Service Provider 4</t>
  </si>
  <si>
    <t>Insert Name of Service Provider 5</t>
  </si>
  <si>
    <t>Insert Name of Service Provider 6</t>
  </si>
  <si>
    <t>ACTION NEEDED</t>
  </si>
  <si>
    <t>COMMENTS</t>
  </si>
  <si>
    <t>Has the Tenderer submitted a tender for the Service Delivery Model option required in the CFT?</t>
  </si>
  <si>
    <t>[Insert comments if any]</t>
  </si>
  <si>
    <t>Has the Tenderer submitted a Tender Response Document (TRD) in the template provided?</t>
  </si>
  <si>
    <t>Has the Tenderer submitted a Tenderer’s Statement on Tenderer’s letterhead and signed?</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</si>
  <si>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</si>
  <si>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</si>
  <si>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t xml:space="preserve">Section 2: Mandatory Requirements -  Confirmation
</t>
    </r>
    <r>
      <rPr>
        <sz val="11"/>
        <rFont val="Calibri"/>
        <family val="2"/>
        <scheme val="minor"/>
      </rPr>
      <t>Has the Tenderer attended the Mandatory Site Visit and confirmed so in the Tender Response Document?</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</si>
  <si>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</si>
  <si>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</si>
  <si>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</si>
  <si>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</si>
  <si>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</si>
  <si>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</si>
  <si>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</si>
  <si>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</si>
  <si>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</si>
  <si>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</si>
  <si>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</si>
  <si>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Pending outcome of the competition. To be requested from successful Tenderer only.</t>
  </si>
  <si>
    <t>RESULT OF COMPLIANCE CHECK</t>
  </si>
  <si>
    <t>*Section 8 is designed as a tool to aid each tender in compiling their tender submission and, therefore, not included in this compliance check.</t>
  </si>
  <si>
    <t>PASS</t>
  </si>
  <si>
    <t>FAIL</t>
  </si>
  <si>
    <t>PENDING</t>
  </si>
  <si>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</si>
  <si>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Issue non-compliant letter as soon as possible to all Tenderers who has a FAIL in this criterion, including the reasons why they are being excluded from the competition.</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</si>
  <si>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</si>
  <si>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No further action needed at this stage.</t>
  </si>
  <si>
    <r>
      <t>IMPORTANT - PLEASE READ</t>
    </r>
    <r>
      <rPr>
        <sz val="14"/>
        <color rgb="FFFF0000"/>
        <rFont val="Calibri"/>
        <family val="2"/>
        <scheme val="minor"/>
      </rPr>
      <t xml:space="preserve"> </t>
    </r>
    <r>
      <rPr>
        <b/>
        <sz val="18"/>
        <color rgb="FFFF0000"/>
        <rFont val="Calibri"/>
        <family val="2"/>
        <scheme val="minor"/>
      </rPr>
      <t>↓  →</t>
    </r>
  </si>
  <si>
    <t>Qualitative Award Criteria</t>
  </si>
  <si>
    <t>Scoring Guidance</t>
  </si>
  <si>
    <t>Maximum marks available</t>
  </si>
  <si>
    <t>Minimum marks required</t>
  </si>
  <si>
    <t>A. Quality of Service Provision</t>
  </si>
  <si>
    <t>-</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</si>
  <si>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</si>
  <si>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</si>
  <si>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</si>
  <si>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</si>
  <si>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t>Insert your feedback here.</t>
  </si>
  <si>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</si>
  <si>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</si>
  <si>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t>Total No of Marks - Section A</t>
  </si>
  <si>
    <t>Tenderers who scored a minimum of 70% of the marks in each sub-criterion</t>
  </si>
  <si>
    <t>B. Food Plan and Food Standards</t>
  </si>
  <si>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</si>
  <si>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</si>
  <si>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</si>
  <si>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</si>
  <si>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</si>
  <si>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</si>
  <si>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t>Total No of Marks - Section B</t>
  </si>
  <si>
    <t>C. Contract Performance Management</t>
  </si>
  <si>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</si>
  <si>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</si>
  <si>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</si>
  <si>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</si>
  <si>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</si>
  <si>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t>Total No of Marks - Section C</t>
  </si>
  <si>
    <t>D. Green Procurement and Sustainability</t>
  </si>
  <si>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minimisation of all forms of waste, with a specific focus on food waste prevention, taking into account Ireland’s commitment to reduce food waste by 50% by 2030, (in line with target T3 in Buying Greener); 
- their commitment to reducing plastics and non-recyclable materials in packaging and food service.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</si>
  <si>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</si>
  <si>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</si>
  <si>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</si>
  <si>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Total No of Marks - Section D</t>
  </si>
  <si>
    <t>Award Criteria</t>
  </si>
  <si>
    <t>FINAL MARKS OF TENDERERS WHO ACHIEVED MIN. OF 70% OF THE MARKS IN EACH CRITERION</t>
  </si>
  <si>
    <t>HAS THE TENDERER PASSED IN THE
COMPLIANCE CHECK?</t>
  </si>
  <si>
    <t>FINAL 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</si>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</sst>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47">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59"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0" xfId="0" applyFont="1" applyBorder="1" applyAlignment="1">
      <alignment horizontal="left"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9" borderId="24" xfId="0"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ColWidth="8.7109375" defaultRowHeight="12.95"/>
  <cols>
    <col min="1" max="16384" width="8.7109375" style="106"/>
  </cols>
  <sheetData>
    <row r="2" spans="1:1" ht="23.45">
      <c r="A2" s="3" t="s">
        <v>0</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3"/>
  <sheetViews>
    <sheetView zoomScale="80" zoomScaleNormal="80" workbookViewId="0"/>
  </sheetViews>
  <sheetFormatPr defaultColWidth="8.7109375" defaultRowHeight="12.95"/>
  <cols>
    <col min="1" max="1" width="53.140625" style="107" customWidth="1"/>
    <col min="2" max="7" width="21.85546875" style="108" customWidth="1"/>
    <col min="8" max="9" width="53.7109375" style="109" customWidth="1"/>
    <col min="10" max="22" width="9.28515625" style="108" customWidth="1"/>
    <col min="23" max="16384" width="8.7109375" style="108"/>
  </cols>
  <sheetData>
    <row r="1" spans="1:9" ht="14.45" customHeight="1"/>
    <row r="2" spans="1:9" ht="23.45">
      <c r="A2" s="3" t="s">
        <v>0</v>
      </c>
      <c r="B2" s="4"/>
      <c r="C2" s="4"/>
      <c r="D2" s="4"/>
      <c r="E2" s="4"/>
      <c r="F2" s="4"/>
      <c r="G2" s="4"/>
      <c r="H2" s="5"/>
      <c r="I2" s="5"/>
    </row>
    <row r="3" spans="1:9" ht="14.45" customHeight="1">
      <c r="A3" s="6"/>
      <c r="B3" s="4"/>
      <c r="C3" s="4"/>
      <c r="D3" s="4"/>
      <c r="E3" s="4"/>
      <c r="F3" s="4"/>
      <c r="G3" s="4"/>
      <c r="H3" s="5"/>
      <c r="I3" s="5"/>
    </row>
    <row r="4" spans="1:9" ht="14.45" customHeight="1">
      <c r="A4" s="6"/>
      <c r="B4" s="4"/>
      <c r="C4" s="4"/>
      <c r="D4" s="4"/>
      <c r="E4" s="4"/>
      <c r="F4" s="4"/>
      <c r="G4" s="4"/>
      <c r="H4" s="5"/>
      <c r="I4" s="5"/>
    </row>
    <row r="5" spans="1:9" ht="14.45" customHeight="1">
      <c r="A5" s="6"/>
      <c r="B5" s="4"/>
      <c r="C5" s="4"/>
      <c r="D5" s="4"/>
      <c r="E5" s="4"/>
      <c r="F5" s="4"/>
      <c r="G5" s="4"/>
      <c r="H5" s="5"/>
      <c r="I5" s="5"/>
    </row>
    <row r="6" spans="1:9" ht="14.45" customHeight="1">
      <c r="A6" s="6"/>
      <c r="B6" s="4"/>
      <c r="C6" s="4"/>
      <c r="D6" s="4"/>
      <c r="E6" s="4"/>
      <c r="F6" s="4"/>
      <c r="G6" s="4"/>
      <c r="H6" s="5"/>
      <c r="I6" s="5"/>
    </row>
    <row r="7" spans="1:9" ht="14.45" customHeight="1">
      <c r="A7" s="6"/>
      <c r="B7" s="4"/>
      <c r="C7" s="4"/>
      <c r="D7" s="4"/>
      <c r="E7" s="4"/>
      <c r="F7" s="4"/>
      <c r="G7" s="4"/>
      <c r="H7" s="5"/>
      <c r="I7" s="5"/>
    </row>
    <row r="8" spans="1:9" ht="14.45" customHeight="1">
      <c r="A8" s="6"/>
      <c r="B8" s="4"/>
      <c r="C8" s="4"/>
      <c r="D8" s="4"/>
      <c r="E8" s="4"/>
      <c r="F8" s="4"/>
      <c r="G8" s="4"/>
      <c r="H8" s="5"/>
      <c r="I8" s="5"/>
    </row>
    <row r="9" spans="1:9" ht="14.45" customHeight="1">
      <c r="A9" s="6"/>
      <c r="B9" s="4"/>
      <c r="C9" s="4"/>
      <c r="D9" s="4"/>
      <c r="E9" s="4"/>
      <c r="F9" s="4"/>
      <c r="G9" s="4"/>
      <c r="H9" s="5"/>
      <c r="I9" s="5"/>
    </row>
    <row r="10" spans="1:9" ht="14.45" customHeight="1">
      <c r="A10" s="6"/>
      <c r="B10" s="4"/>
      <c r="C10" s="4"/>
      <c r="D10" s="4"/>
      <c r="E10" s="4"/>
      <c r="F10" s="4"/>
      <c r="G10" s="4"/>
      <c r="H10" s="5"/>
      <c r="I10" s="5"/>
    </row>
    <row r="11" spans="1:9" ht="14.45" customHeight="1">
      <c r="A11" s="6"/>
      <c r="B11" s="4"/>
      <c r="C11" s="4"/>
      <c r="D11" s="4"/>
      <c r="E11" s="4"/>
      <c r="F11" s="4"/>
      <c r="G11" s="4"/>
      <c r="H11" s="5"/>
      <c r="I11" s="5"/>
    </row>
    <row r="12" spans="1:9" ht="14.45" customHeight="1">
      <c r="A12" s="6"/>
      <c r="B12" s="4"/>
      <c r="C12" s="4"/>
      <c r="D12" s="4"/>
      <c r="E12" s="4"/>
      <c r="F12" s="4"/>
      <c r="G12" s="4"/>
      <c r="H12" s="5"/>
      <c r="I12" s="5"/>
    </row>
    <row r="13" spans="1:9" ht="14.45" customHeight="1">
      <c r="A13" s="6"/>
      <c r="B13" s="4"/>
      <c r="C13" s="4"/>
      <c r="D13" s="4"/>
      <c r="E13" s="4"/>
      <c r="F13" s="4"/>
      <c r="G13" s="4"/>
      <c r="H13" s="5"/>
      <c r="I13" s="5"/>
    </row>
    <row r="14" spans="1:9" ht="14.45" customHeight="1">
      <c r="A14" s="6"/>
      <c r="B14" s="4"/>
      <c r="C14" s="4"/>
      <c r="D14" s="4"/>
      <c r="E14" s="4"/>
      <c r="F14" s="4"/>
      <c r="G14" s="4"/>
      <c r="H14" s="5"/>
      <c r="I14" s="5"/>
    </row>
    <row r="15" spans="1:9" ht="14.45" customHeight="1">
      <c r="A15" s="6"/>
      <c r="B15" s="4"/>
      <c r="C15" s="4"/>
      <c r="D15" s="4"/>
      <c r="E15" s="4"/>
      <c r="F15" s="4"/>
      <c r="G15" s="4"/>
      <c r="H15" s="5"/>
      <c r="I15" s="5"/>
    </row>
    <row r="16" spans="1:9" ht="14.45" customHeight="1">
      <c r="A16" s="6"/>
      <c r="B16" s="4"/>
      <c r="C16" s="4"/>
      <c r="D16" s="4"/>
      <c r="E16" s="4"/>
      <c r="F16" s="4"/>
      <c r="G16" s="4"/>
      <c r="H16" s="5"/>
      <c r="I16" s="5"/>
    </row>
    <row r="17" spans="1:9" ht="14.45" customHeight="1" thickBot="1">
      <c r="A17" s="7"/>
      <c r="B17" s="8"/>
      <c r="C17" s="8"/>
      <c r="D17" s="8"/>
      <c r="E17" s="8"/>
      <c r="F17" s="8"/>
      <c r="G17" s="8"/>
      <c r="H17" s="5"/>
      <c r="I17" s="5"/>
    </row>
    <row r="18" spans="1:9" ht="85.15" customHeight="1" thickBot="1">
      <c r="A18" s="115" t="s">
        <v>1</v>
      </c>
      <c r="B18" s="101" t="s">
        <v>2</v>
      </c>
      <c r="C18" s="102" t="s">
        <v>3</v>
      </c>
      <c r="D18" s="102" t="s">
        <v>4</v>
      </c>
      <c r="E18" s="102" t="s">
        <v>5</v>
      </c>
      <c r="F18" s="102" t="s">
        <v>6</v>
      </c>
      <c r="G18" s="103" t="s">
        <v>7</v>
      </c>
      <c r="H18" s="89" t="s">
        <v>8</v>
      </c>
      <c r="I18" s="89" t="s">
        <v>9</v>
      </c>
    </row>
    <row r="19" spans="1:9" ht="144.94999999999999" customHeight="1">
      <c r="A19" s="96" t="s">
        <v>10</v>
      </c>
      <c r="B19" s="92"/>
      <c r="C19" s="30"/>
      <c r="D19" s="30"/>
      <c r="E19" s="30"/>
      <c r="F19" s="30"/>
      <c r="G19" s="31"/>
      <c r="H19" s="34" t="str">
        <f>IF(AND(COUNTIF(B19:G19,"PENDING")&gt;0, COUNTIF(B19:G19,"FAIL")&gt;0), $A$52, IF(COUNTIF(B19:G19,"FAIL")&gt;0, $A$51, IF(COUNTIF(B19:G19,"PENDING")&gt;0, $A$50, $A$53)))</f>
        <v>No further action needed at this stage.</v>
      </c>
      <c r="I19" s="118" t="s">
        <v>11</v>
      </c>
    </row>
    <row r="20" spans="1:9" ht="144.94999999999999" customHeight="1">
      <c r="A20" s="17" t="s">
        <v>12</v>
      </c>
      <c r="B20" s="93"/>
      <c r="C20" s="1"/>
      <c r="D20" s="1"/>
      <c r="E20" s="1"/>
      <c r="F20" s="1"/>
      <c r="G20" s="32"/>
      <c r="H20" s="116" t="str">
        <f>IF(AND(COUNTIF(B20:G20,"PENDING")&gt;0, COUNTIF(B20:G20,"FAIL")&gt;0), $A$52, IF(COUNTIF(B20:G20,"FAIL")&gt;0, $A$51, IF(COUNTIF(B20:G20,"PENDING")&gt;0, $A$50, $A$53)))</f>
        <v>No further action needed at this stage.</v>
      </c>
      <c r="I20" s="117" t="s">
        <v>11</v>
      </c>
    </row>
    <row r="21" spans="1:9" ht="144.94999999999999" customHeight="1" thickBot="1">
      <c r="A21" s="119" t="s">
        <v>13</v>
      </c>
      <c r="B21" s="114"/>
      <c r="C21" s="91"/>
      <c r="D21" s="91"/>
      <c r="E21" s="91"/>
      <c r="F21" s="91"/>
      <c r="G21" s="112"/>
      <c r="H21" s="35" t="str">
        <f>IF(AND(COUNTIF(B21:G21,"PENDING")&gt;0, COUNTIF(B21:G21,"FAIL")&gt;0), $A$52, IF(COUNTIF(B21:G21,"FAIL")&gt;0, $A$51, IF(COUNTIF(B21:G21,"PENDING")&gt;0, $A$50, $A$53)))</f>
        <v>No further action needed at this stage.</v>
      </c>
      <c r="I21" s="113" t="s">
        <v>11</v>
      </c>
    </row>
    <row r="22" spans="1:9" ht="84.95" customHeight="1" thickBot="1">
      <c r="A22" s="94" t="s">
        <v>14</v>
      </c>
      <c r="B22" s="85" t="str">
        <f>$B$18</f>
        <v>Insert Name of Service Provider 1</v>
      </c>
      <c r="C22" s="86" t="str">
        <f>$C$18</f>
        <v>Insert Name of Service Provider 2</v>
      </c>
      <c r="D22" s="86" t="str">
        <f>$D$18</f>
        <v>Insert Name of Service Provider 3</v>
      </c>
      <c r="E22" s="86" t="str">
        <f>$E$18</f>
        <v>Insert Name of Service Provider 4</v>
      </c>
      <c r="F22" s="86" t="str">
        <f>$F$18</f>
        <v>Insert Name of Service Provider 5</v>
      </c>
      <c r="G22" s="87" t="str">
        <f>$G$18</f>
        <v>Insert Name of Service Provider 6</v>
      </c>
      <c r="H22" s="88" t="s">
        <v>8</v>
      </c>
      <c r="I22" s="88" t="s">
        <v>9</v>
      </c>
    </row>
    <row r="23" spans="1:9" ht="144.94999999999999" customHeight="1">
      <c r="A23" s="96" t="s">
        <v>15</v>
      </c>
      <c r="B23" s="92"/>
      <c r="C23" s="30"/>
      <c r="D23" s="30"/>
      <c r="E23" s="30"/>
      <c r="F23" s="30"/>
      <c r="G23" s="31"/>
      <c r="H23" s="34" t="str">
        <f t="shared" ref="H23:H35" si="0">IF(AND(COUNTIF(B23:G23,"PENDING")&gt;0, COUNTIF(B23:G23,"FAIL")&gt;0), $A$52, IF(COUNTIF(B23:G23,"FAIL")&gt;0, $A$51, IF(COUNTIF(B23:G23,"PENDING")&gt;0, $A$50, $A$53)))</f>
        <v>No further action needed at this stage.</v>
      </c>
      <c r="I23" s="2" t="s">
        <v>11</v>
      </c>
    </row>
    <row r="24" spans="1:9" ht="144.94999999999999" customHeight="1">
      <c r="A24" s="17" t="s">
        <v>16</v>
      </c>
      <c r="B24" s="93"/>
      <c r="C24" s="1"/>
      <c r="D24" s="1"/>
      <c r="E24" s="1"/>
      <c r="F24" s="1"/>
      <c r="G24" s="32"/>
      <c r="H24" s="36" t="str">
        <f t="shared" si="0"/>
        <v>No further action needed at this stage.</v>
      </c>
      <c r="I24" s="33" t="s">
        <v>11</v>
      </c>
    </row>
    <row r="25" spans="1:9" ht="144.94999999999999" customHeight="1">
      <c r="A25" s="17" t="s">
        <v>17</v>
      </c>
      <c r="B25" s="93"/>
      <c r="C25" s="1"/>
      <c r="D25" s="1"/>
      <c r="E25" s="1"/>
      <c r="F25" s="1"/>
      <c r="G25" s="32"/>
      <c r="H25" s="36" t="str">
        <f t="shared" si="0"/>
        <v>No further action needed at this stage.</v>
      </c>
      <c r="I25" s="33" t="s">
        <v>11</v>
      </c>
    </row>
    <row r="26" spans="1:9" ht="144.94999999999999" customHeight="1">
      <c r="A26" s="97" t="s">
        <v>18</v>
      </c>
      <c r="B26" s="93"/>
      <c r="C26" s="1"/>
      <c r="D26" s="1"/>
      <c r="E26" s="1"/>
      <c r="F26" s="1"/>
      <c r="G26" s="32"/>
      <c r="H26" s="36" t="str">
        <f t="shared" si="0"/>
        <v>No further action needed at this stage.</v>
      </c>
      <c r="I26" s="33" t="s">
        <v>11</v>
      </c>
    </row>
    <row r="27" spans="1:9" ht="144.94999999999999" customHeight="1">
      <c r="A27" s="97" t="s">
        <v>19</v>
      </c>
      <c r="B27" s="93"/>
      <c r="C27" s="1"/>
      <c r="D27" s="1"/>
      <c r="E27" s="1"/>
      <c r="F27" s="1"/>
      <c r="G27" s="32"/>
      <c r="H27" s="36" t="str">
        <f t="shared" si="0"/>
        <v>No further action needed at this stage.</v>
      </c>
      <c r="I27" s="33" t="s">
        <v>11</v>
      </c>
    </row>
    <row r="28" spans="1:9" ht="144.94999999999999" customHeight="1">
      <c r="A28" s="98" t="s">
        <v>20</v>
      </c>
      <c r="B28" s="93"/>
      <c r="C28" s="1"/>
      <c r="D28" s="1"/>
      <c r="E28" s="1"/>
      <c r="F28" s="1"/>
      <c r="G28" s="32"/>
      <c r="H28" s="36" t="str">
        <f t="shared" si="0"/>
        <v>No further action needed at this stage.</v>
      </c>
      <c r="I28" s="33" t="s">
        <v>11</v>
      </c>
    </row>
    <row r="29" spans="1:9" ht="144.94999999999999" customHeight="1">
      <c r="A29" s="98" t="s">
        <v>21</v>
      </c>
      <c r="B29" s="93"/>
      <c r="C29" s="1"/>
      <c r="D29" s="1"/>
      <c r="E29" s="1"/>
      <c r="F29" s="1"/>
      <c r="G29" s="32"/>
      <c r="H29" s="36" t="str">
        <f t="shared" si="0"/>
        <v>No further action needed at this stage.</v>
      </c>
      <c r="I29" s="33" t="s">
        <v>11</v>
      </c>
    </row>
    <row r="30" spans="1:9" ht="144.94999999999999" customHeight="1">
      <c r="A30" s="98" t="s">
        <v>22</v>
      </c>
      <c r="B30" s="93"/>
      <c r="C30" s="1"/>
      <c r="D30" s="1"/>
      <c r="E30" s="1"/>
      <c r="F30" s="1"/>
      <c r="G30" s="32"/>
      <c r="H30" s="36" t="str">
        <f t="shared" si="0"/>
        <v>No further action needed at this stage.</v>
      </c>
      <c r="I30" s="33" t="s">
        <v>11</v>
      </c>
    </row>
    <row r="31" spans="1:9" ht="144.94999999999999" customHeight="1">
      <c r="A31" s="98" t="s">
        <v>23</v>
      </c>
      <c r="B31" s="93"/>
      <c r="C31" s="1"/>
      <c r="D31" s="1"/>
      <c r="E31" s="1"/>
      <c r="F31" s="1"/>
      <c r="G31" s="32"/>
      <c r="H31" s="36" t="str">
        <f t="shared" si="0"/>
        <v>No further action needed at this stage.</v>
      </c>
      <c r="I31" s="33" t="s">
        <v>11</v>
      </c>
    </row>
    <row r="32" spans="1:9" ht="144.94999999999999" customHeight="1">
      <c r="A32" s="98" t="s">
        <v>24</v>
      </c>
      <c r="B32" s="93"/>
      <c r="C32" s="1"/>
      <c r="D32" s="1"/>
      <c r="E32" s="1"/>
      <c r="F32" s="1"/>
      <c r="G32" s="32"/>
      <c r="H32" s="36" t="str">
        <f t="shared" ref="H32" si="1">IF(AND(COUNTIF(B32:G32,"PENDING")&gt;0, COUNTIF(B32:G32,"FAIL")&gt;0), $A$52, IF(COUNTIF(B32:G32,"FAIL")&gt;0, $A$51, IF(COUNTIF(B32:G32,"PENDING")&gt;0, $A$50, $A$53)))</f>
        <v>No further action needed at this stage.</v>
      </c>
      <c r="I32" s="33" t="s">
        <v>11</v>
      </c>
    </row>
    <row r="33" spans="1:10" ht="144.94999999999999" customHeight="1">
      <c r="A33" s="98" t="s">
        <v>25</v>
      </c>
      <c r="B33" s="93"/>
      <c r="C33" s="1"/>
      <c r="D33" s="1"/>
      <c r="E33" s="1"/>
      <c r="F33" s="1"/>
      <c r="G33" s="32"/>
      <c r="H33" s="36" t="str">
        <f t="shared" si="0"/>
        <v>No further action needed at this stage.</v>
      </c>
      <c r="I33" s="33" t="s">
        <v>11</v>
      </c>
    </row>
    <row r="34" spans="1:10" ht="144.94999999999999" customHeight="1">
      <c r="A34" s="98" t="s">
        <v>26</v>
      </c>
      <c r="B34" s="93"/>
      <c r="C34" s="1"/>
      <c r="D34" s="1"/>
      <c r="E34" s="1"/>
      <c r="F34" s="1"/>
      <c r="G34" s="32"/>
      <c r="H34" s="36" t="str">
        <f t="shared" si="0"/>
        <v>No further action needed at this stage.</v>
      </c>
      <c r="I34" s="33" t="s">
        <v>11</v>
      </c>
    </row>
    <row r="35" spans="1:10" ht="144.94999999999999" customHeight="1" thickBot="1">
      <c r="A35" s="99" t="s">
        <v>27</v>
      </c>
      <c r="B35" s="104" t="s">
        <v>28</v>
      </c>
      <c r="C35" s="105" t="s">
        <v>28</v>
      </c>
      <c r="D35" s="105" t="s">
        <v>28</v>
      </c>
      <c r="E35" s="105" t="s">
        <v>28</v>
      </c>
      <c r="F35" s="105" t="s">
        <v>28</v>
      </c>
      <c r="G35" s="105" t="s">
        <v>28</v>
      </c>
      <c r="H35" s="36" t="str">
        <f t="shared" si="0"/>
        <v>No further action needed at this stage.</v>
      </c>
      <c r="I35" s="33" t="s">
        <v>11</v>
      </c>
    </row>
    <row r="36" spans="1:10" ht="29.65" customHeight="1" thickBot="1">
      <c r="A36" s="95" t="s">
        <v>29</v>
      </c>
      <c r="B36" s="81" t="str">
        <f>IF(AND(COUNTBLANK(B19:B21)=3, COUNTBLANK(B23:B34)=12), "", IF(OR(COUNTIF(B19:B21,"FAIL")&gt;0, COUNTIF(B23:B34,"FAIL")&gt;0), "FAIL", IF(OR(COUNTBLANK(B19:B21)&gt;0, COUNTBLANK(B23:B34)&gt;0), "PLEASE COMPLETE EMPTY FIELDS", "PASS")))</f>
        <v/>
      </c>
      <c r="C36" s="82" t="str">
        <f>IF(AND(COUNTBLANK(C19:C21)=3, COUNTBLANK(C23:C34)=12), "", IF(OR(COUNTIF(C19:C21,"FAIL")&gt;0, COUNTIF(C23:C34,"FAIL")&gt;0), "FAIL", IF(OR(COUNTBLANK(C19:C21)&gt;0, COUNTBLANK(C23:C34)&gt;0), "PLEASE COMPLETE EMPTY FIELDS", "PASS")))</f>
        <v/>
      </c>
      <c r="D36" s="82" t="str">
        <f>IF(AND(COUNTBLANK(D19:D21)=3, COUNTBLANK(D23:D34)=12), "", IF(OR(COUNTIF(D19:D21,"FAIL")&gt;0, COUNTIF(D23:D34,"FAIL")&gt;0), "FAIL", IF(OR(COUNTBLANK(D19:D21)&gt;0, COUNTBLANK(D23:D34)&gt;0), "PLEASE COMPLETE EMPTY FIELDS", "PASS")))</f>
        <v/>
      </c>
      <c r="E36" s="82" t="str">
        <f>IF(AND(COUNTBLANK(E19:E21)=3, COUNTBLANK(E23:E34)=12), "", IF(OR(COUNTIF(E19:E21,"FAIL")&gt;0, COUNTIF(E23:E34,"FAIL")&gt;0), "FAIL", IF(OR(COUNTBLANK(E19:E21)&gt;0, COUNTBLANK(E23:E34)&gt;0), "PLEASE COMPLETE EMPTY FIELDS", "PASS")))</f>
        <v/>
      </c>
      <c r="F36" s="82" t="str">
        <f>IF(AND(COUNTBLANK(F19:F21)=3, COUNTBLANK(F23:F34)=12), "", IF(OR(COUNTIF(F19:F21,"FAIL")&gt;0, COUNTIF(F23:F34,"FAIL")&gt;0), "FAIL", IF(OR(COUNTBLANK(F19:F21)&gt;0, COUNTBLANK(F23:F34)&gt;0), "PLEASE COMPLETE EMPTY FIELDS", "PASS")))</f>
        <v/>
      </c>
      <c r="G36" s="83" t="str">
        <f>IF(AND(COUNTBLANK(G19:G21)=3, COUNTBLANK(G23:G34)=12), "", IF(OR(COUNTIF(G19:G21,"FAIL")&gt;0, COUNTIF(G23:G34,"FAIL")&gt;0), "FAIL", IF(OR(COUNTBLANK(G19:G21)&gt;0, COUNTBLANK(G23:G34)&gt;0), "PLEASE COMPLETE EMPTY FIELDS", "PASS")))</f>
        <v/>
      </c>
      <c r="H36" s="84"/>
      <c r="I36" s="84"/>
      <c r="J36" s="106"/>
    </row>
    <row r="37" spans="1:10" ht="39">
      <c r="A37" s="90" t="s">
        <v>30</v>
      </c>
      <c r="B37" s="8"/>
      <c r="C37" s="8"/>
      <c r="D37" s="8"/>
      <c r="E37" s="8"/>
      <c r="F37" s="8"/>
      <c r="G37" s="8"/>
      <c r="H37" s="110"/>
      <c r="I37" s="110"/>
      <c r="J37" s="106"/>
    </row>
    <row r="38" spans="1:10" ht="14.45">
      <c r="A38" s="7"/>
      <c r="B38" s="8"/>
      <c r="C38" s="8"/>
      <c r="D38" s="8"/>
      <c r="E38" s="8"/>
      <c r="F38" s="8"/>
      <c r="G38" s="8"/>
      <c r="H38" s="110"/>
      <c r="I38" s="110"/>
      <c r="J38" s="106"/>
    </row>
    <row r="40" spans="1:10" ht="14.45" hidden="1">
      <c r="A40" s="7" t="s">
        <v>31</v>
      </c>
    </row>
    <row r="41" spans="1:10" ht="14.45" hidden="1">
      <c r="A41" s="7" t="s">
        <v>32</v>
      </c>
    </row>
    <row r="42" spans="1:10" ht="14.45" hidden="1">
      <c r="A42" s="7"/>
    </row>
    <row r="43" spans="1:10" ht="14.45" hidden="1">
      <c r="A43" s="7" t="s">
        <v>31</v>
      </c>
    </row>
    <row r="44" spans="1:10" ht="14.45" hidden="1">
      <c r="A44" s="7" t="s">
        <v>33</v>
      </c>
    </row>
    <row r="45" spans="1:10" ht="14.45" hidden="1">
      <c r="A45" s="9"/>
    </row>
    <row r="46" spans="1:10" ht="14.45" hidden="1">
      <c r="A46" s="7" t="s">
        <v>31</v>
      </c>
    </row>
    <row r="47" spans="1:10" ht="14.45" hidden="1">
      <c r="A47" s="7" t="s">
        <v>33</v>
      </c>
    </row>
    <row r="48" spans="1:10" ht="14.45" hidden="1">
      <c r="A48" s="7" t="s">
        <v>32</v>
      </c>
    </row>
    <row r="49" spans="1:1" ht="14.45">
      <c r="A49" s="7"/>
    </row>
    <row r="50" spans="1:1" ht="78" hidden="1">
      <c r="A50" s="110" t="s">
        <v>34</v>
      </c>
    </row>
    <row r="51" spans="1:1" ht="39" hidden="1">
      <c r="A51" s="110" t="s">
        <v>35</v>
      </c>
    </row>
    <row r="52" spans="1:1" ht="129.94999999999999" hidden="1">
      <c r="A52" s="110" t="s">
        <v>36</v>
      </c>
    </row>
    <row r="53" spans="1:1" hidden="1">
      <c r="A53" s="110" t="s">
        <v>37</v>
      </c>
    </row>
  </sheetData>
  <sheetProtection algorithmName="SHA-512" hashValue="qwBul+3tR9iN5jGPDwH64H47NrEWyh0cjJaaBjojDry3iujZE9V6Hh9MNyo66MVrMfAwPAKfRQkK+SICLH7dHw==" saltValue="gCv1nMbXqiF4tVaWMsdjxQ==" spinCount="100000" sheet="1" formatColumns="0" formatRows="0"/>
  <phoneticPr fontId="4" type="noConversion"/>
  <conditionalFormatting sqref="A36:G36">
    <cfRule type="containsText" dxfId="1054" priority="16" operator="containsText" text="FAIL">
      <formula>NOT(ISERROR(SEARCH("FAIL",A36)))</formula>
    </cfRule>
    <cfRule type="containsText" dxfId="1053" priority="17" operator="containsText" text="PASS">
      <formula>NOT(ISERROR(SEARCH("PASS",A36)))</formula>
    </cfRule>
  </conditionalFormatting>
  <conditionalFormatting sqref="B19:G21">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3:G34">
    <cfRule type="containsText" dxfId="1049" priority="18" operator="containsText" text="Pending">
      <formula>NOT(ISERROR(SEARCH("Pending",B23)))</formula>
    </cfRule>
    <cfRule type="containsText" dxfId="1048" priority="19" operator="containsText" text="Fail">
      <formula>NOT(ISERROR(SEARCH("Fail",B23)))</formula>
    </cfRule>
    <cfRule type="containsText" dxfId="1047" priority="20" operator="containsText" text="Pass">
      <formula>NOT(ISERROR(SEARCH("Pass",B23)))</formula>
    </cfRule>
  </conditionalFormatting>
  <conditionalFormatting sqref="B36:G36">
    <cfRule type="containsText" dxfId="1046" priority="7" operator="containsText" text="PLEASE COMPLETE EMPTY FIELDS">
      <formula>NOT(ISERROR(SEARCH("PLEASE COMPLETE EMPTY FIELDS",B36)))</formula>
    </cfRule>
  </conditionalFormatting>
  <conditionalFormatting sqref="H1:H1048576">
    <cfRule type="cellIs" dxfId="1045" priority="2654" stopIfTrue="1" operator="equal">
      <formula>$A$52</formula>
    </cfRule>
    <cfRule type="cellIs" dxfId="1044" priority="2655" operator="equal">
      <formula>$A$50</formula>
    </cfRule>
    <cfRule type="cellIs" dxfId="1043" priority="2656" operator="equal">
      <formula>$A$51</formula>
    </cfRule>
  </conditionalFormatting>
  <dataValidations count="3">
    <dataValidation type="list" showInputMessage="1" showErrorMessage="1" promptTitle="Select from the dropdown menu" prompt="PASS or FAIL" sqref="B24:G25 B33:G34 B31:G31" xr:uid="{6E452E4B-F0B9-4E8C-AA9B-C469DB6E6A34}">
      <formula1>$A$40:$A$41</formula1>
    </dataValidation>
    <dataValidation type="list" allowBlank="1" showInputMessage="1" showErrorMessage="1" promptTitle="Select from the dropdown menu" prompt="PASS or FAIL" sqref="B23:G23 B19:G20" xr:uid="{687A594B-6D54-4D39-AC2F-255B69DD948D}">
      <formula1>$A$40:$A$41</formula1>
    </dataValidation>
    <dataValidation type="list" allowBlank="1" showInputMessage="1" showErrorMessage="1" promptTitle="Select from the dropdown menu" prompt="PASS, PENDING or FAIL" sqref="B26:G30 B21:G21 B32:G32" xr:uid="{243FA1A4-6902-4E77-A9F2-6642637ADD4B}">
      <formula1>$A$46:$A$48</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heetViews>
  <sheetFormatPr defaultColWidth="9.140625" defaultRowHeight="15.6"/>
  <cols>
    <col min="1" max="1" width="60.5703125" style="10" customWidth="1"/>
    <col min="2" max="2" width="26.42578125" style="10" customWidth="1"/>
    <col min="3" max="4" width="15.5703125" style="10" customWidth="1"/>
    <col min="5" max="16" width="30.5703125" style="10" customWidth="1"/>
    <col min="17" max="17" width="19.5703125" style="10" customWidth="1"/>
    <col min="18" max="18" width="12.42578125" style="10" customWidth="1"/>
    <col min="19" max="16384" width="9.140625" style="10"/>
  </cols>
  <sheetData>
    <row r="1" spans="1:2" ht="14.45" customHeight="1">
      <c r="A1" s="108"/>
      <c r="B1" s="108"/>
    </row>
    <row r="2" spans="1:2" ht="23.45">
      <c r="A2" s="3" t="s">
        <v>38</v>
      </c>
      <c r="B2" s="3"/>
    </row>
    <row r="3" spans="1:2" ht="14.45" customHeight="1">
      <c r="A3" s="108"/>
      <c r="B3" s="108"/>
    </row>
    <row r="4" spans="1:2" ht="14.45" customHeight="1">
      <c r="A4" s="108"/>
      <c r="B4" s="108"/>
    </row>
    <row r="5" spans="1:2" ht="14.45" customHeight="1">
      <c r="A5" s="108"/>
      <c r="B5" s="108"/>
    </row>
    <row r="6" spans="1:2" ht="14.45" customHeight="1">
      <c r="A6" s="108"/>
      <c r="B6" s="108"/>
    </row>
    <row r="7" spans="1:2" ht="14.45" customHeight="1">
      <c r="A7" s="108"/>
      <c r="B7" s="108"/>
    </row>
    <row r="8" spans="1:2" ht="14.45" customHeight="1">
      <c r="A8" s="108"/>
      <c r="B8" s="108"/>
    </row>
    <row r="9" spans="1:2" ht="14.45" customHeight="1">
      <c r="A9" s="108"/>
      <c r="B9" s="108"/>
    </row>
    <row r="10" spans="1:2" ht="14.45" customHeight="1">
      <c r="A10" s="108"/>
      <c r="B10" s="108"/>
    </row>
    <row r="11" spans="1:2" ht="14.45" customHeight="1">
      <c r="A11" s="108"/>
      <c r="B11" s="108"/>
    </row>
    <row r="12" spans="1:2" ht="14.45" customHeight="1">
      <c r="A12" s="108"/>
      <c r="B12" s="108"/>
    </row>
    <row r="13" spans="1:2" ht="14.45" customHeight="1">
      <c r="A13" s="108"/>
      <c r="B13" s="108"/>
    </row>
    <row r="14" spans="1:2" ht="14.45" customHeight="1">
      <c r="A14" s="108"/>
      <c r="B14" s="108"/>
    </row>
    <row r="15" spans="1:2" ht="14.45" customHeight="1">
      <c r="A15" s="108"/>
      <c r="B15" s="108"/>
    </row>
    <row r="16" spans="1:2" ht="14.45" customHeight="1">
      <c r="A16" s="108"/>
      <c r="B16" s="108"/>
    </row>
    <row r="17" spans="1:2" ht="14.45" customHeight="1">
      <c r="A17" s="108"/>
      <c r="B17" s="108"/>
    </row>
    <row r="18" spans="1:2" ht="14.45" customHeight="1">
      <c r="A18" s="108"/>
      <c r="B18" s="108"/>
    </row>
    <row r="19" spans="1:2" ht="14.45" customHeight="1">
      <c r="A19" s="108"/>
      <c r="B19" s="108"/>
    </row>
    <row r="20" spans="1:2" ht="14.45" customHeight="1">
      <c r="A20" s="108"/>
      <c r="B20" s="108"/>
    </row>
    <row r="21" spans="1:2" ht="14.45" customHeight="1">
      <c r="A21" s="108"/>
      <c r="B21" s="108"/>
    </row>
    <row r="22" spans="1:2" ht="14.45" customHeight="1">
      <c r="A22" s="108"/>
      <c r="B22" s="108"/>
    </row>
    <row r="23" spans="1:2" ht="14.45" customHeight="1">
      <c r="A23" s="108"/>
      <c r="B23" s="108"/>
    </row>
    <row r="24" spans="1:2" ht="14.45" customHeight="1">
      <c r="A24" s="108"/>
      <c r="B24" s="108"/>
    </row>
    <row r="25" spans="1:2" ht="14.45" customHeight="1">
      <c r="A25" s="108"/>
      <c r="B25" s="108"/>
    </row>
    <row r="26" spans="1:2" ht="14.45" customHeight="1">
      <c r="A26" s="108"/>
      <c r="B26" s="108"/>
    </row>
    <row r="27" spans="1:2" ht="14.45" customHeight="1">
      <c r="A27" s="108"/>
      <c r="B27" s="108"/>
    </row>
    <row r="28" spans="1:2" ht="14.45" customHeight="1">
      <c r="A28" s="108"/>
      <c r="B28" s="108"/>
    </row>
    <row r="29" spans="1:2" ht="14.45" customHeight="1">
      <c r="A29" s="108"/>
      <c r="B29" s="108"/>
    </row>
    <row r="30" spans="1:2" ht="14.45" customHeight="1">
      <c r="A30" s="108"/>
      <c r="B30" s="108"/>
    </row>
    <row r="31" spans="1:2" ht="14.45" customHeight="1">
      <c r="A31" s="108"/>
      <c r="B31" s="108"/>
    </row>
    <row r="32" spans="1:2" ht="14.45" customHeight="1">
      <c r="A32" s="4"/>
      <c r="B32" s="4"/>
    </row>
    <row r="33" spans="1:16" ht="14.45" customHeight="1"/>
    <row r="34" spans="1:16" ht="14.45" customHeight="1"/>
    <row r="35" spans="1:16" ht="14.45" customHeight="1"/>
    <row r="36" spans="1:16" ht="15.95" thickBot="1"/>
    <row r="37" spans="1:16" ht="32.1" customHeight="1" thickBot="1">
      <c r="A37" s="11" t="s">
        <v>39</v>
      </c>
      <c r="B37" s="11" t="s">
        <v>40</v>
      </c>
      <c r="C37" s="11" t="s">
        <v>41</v>
      </c>
      <c r="D37" s="12" t="s">
        <v>42</v>
      </c>
      <c r="E37" s="132" t="str">
        <f>'1. Compliance Check'!$B$18</f>
        <v>Insert Name of Service Provider 1</v>
      </c>
      <c r="F37" s="134"/>
      <c r="G37" s="135" t="str">
        <f>'1. Compliance Check'!$C$18</f>
        <v>Insert Name of Service Provider 2</v>
      </c>
      <c r="H37" s="136"/>
      <c r="I37" s="132" t="str">
        <f>'1. Compliance Check'!$D$18</f>
        <v>Insert Name of Service Provider 3</v>
      </c>
      <c r="J37" s="133"/>
      <c r="K37" s="130" t="str">
        <f>'1. Compliance Check'!$E$18</f>
        <v>Insert Name of Service Provider 4</v>
      </c>
      <c r="L37" s="131"/>
      <c r="M37" s="132" t="str">
        <f>'1. Compliance Check'!$F$18</f>
        <v>Insert Name of Service Provider 5</v>
      </c>
      <c r="N37" s="133"/>
      <c r="O37" s="130" t="str">
        <f>'1. Compliance Check'!$G$18</f>
        <v>Insert Name of Service Provider 6</v>
      </c>
      <c r="P37" s="131"/>
    </row>
    <row r="38" spans="1:16" ht="32.1" customHeight="1" thickBot="1">
      <c r="A38" s="13" t="s">
        <v>43</v>
      </c>
      <c r="B38" s="11" t="s">
        <v>44</v>
      </c>
      <c r="C38" s="14">
        <f>SUM(C39:C40)</f>
        <v>150</v>
      </c>
      <c r="D38" s="15" t="s">
        <v>44</v>
      </c>
      <c r="E38" s="60" t="s">
        <v>45</v>
      </c>
      <c r="F38" s="62" t="s">
        <v>46</v>
      </c>
      <c r="G38" s="64" t="s">
        <v>45</v>
      </c>
      <c r="H38" s="65" t="s">
        <v>46</v>
      </c>
      <c r="I38" s="63" t="s">
        <v>45</v>
      </c>
      <c r="J38" s="61" t="s">
        <v>46</v>
      </c>
      <c r="K38" s="64" t="s">
        <v>45</v>
      </c>
      <c r="L38" s="65" t="s">
        <v>46</v>
      </c>
      <c r="M38" s="60" t="s">
        <v>45</v>
      </c>
      <c r="N38" s="61" t="s">
        <v>46</v>
      </c>
      <c r="O38" s="64" t="s">
        <v>45</v>
      </c>
      <c r="P38" s="65" t="s">
        <v>46</v>
      </c>
    </row>
    <row r="39" spans="1:16" ht="200.1" customHeight="1">
      <c r="A39" s="16" t="s">
        <v>47</v>
      </c>
      <c r="B39" s="100" t="s">
        <v>48</v>
      </c>
      <c r="C39" s="19">
        <v>70</v>
      </c>
      <c r="D39" s="56">
        <f>C39*0.7</f>
        <v>49</v>
      </c>
      <c r="E39" s="22"/>
      <c r="F39" s="77" t="s">
        <v>49</v>
      </c>
      <c r="G39" s="22"/>
      <c r="H39" s="77" t="s">
        <v>49</v>
      </c>
      <c r="I39" s="20"/>
      <c r="J39" s="77" t="s">
        <v>49</v>
      </c>
      <c r="K39" s="20"/>
      <c r="L39" s="77" t="s">
        <v>49</v>
      </c>
      <c r="M39" s="58"/>
      <c r="N39" s="77" t="s">
        <v>49</v>
      </c>
      <c r="O39" s="20"/>
      <c r="P39" s="77" t="s">
        <v>49</v>
      </c>
    </row>
    <row r="40" spans="1:16" ht="200.1" customHeight="1" thickBot="1">
      <c r="A40" s="16" t="s">
        <v>50</v>
      </c>
      <c r="B40" s="100" t="s">
        <v>51</v>
      </c>
      <c r="C40" s="19">
        <v>80</v>
      </c>
      <c r="D40" s="56">
        <f>C40*0.7</f>
        <v>56</v>
      </c>
      <c r="E40" s="73"/>
      <c r="F40" s="78" t="s">
        <v>49</v>
      </c>
      <c r="G40" s="73"/>
      <c r="H40" s="78" t="s">
        <v>49</v>
      </c>
      <c r="I40" s="73"/>
      <c r="J40" s="78" t="s">
        <v>49</v>
      </c>
      <c r="K40" s="73"/>
      <c r="L40" s="78" t="s">
        <v>49</v>
      </c>
      <c r="M40" s="74"/>
      <c r="N40" s="78" t="s">
        <v>49</v>
      </c>
      <c r="O40" s="73"/>
      <c r="P40" s="78" t="s">
        <v>49</v>
      </c>
    </row>
    <row r="41" spans="1:16" ht="32.450000000000003" customHeight="1" thickBot="1">
      <c r="A41" s="124" t="s">
        <v>52</v>
      </c>
      <c r="B41" s="125"/>
      <c r="C41" s="126"/>
      <c r="D41" s="127"/>
      <c r="E41" s="75">
        <f>SUM(E39:E40)</f>
        <v>0</v>
      </c>
      <c r="F41" s="128" t="str">
        <f>IF(E42&gt;0, "PASS", "FAIL")</f>
        <v>FAIL</v>
      </c>
      <c r="G41" s="75">
        <f>SUM(G39:G40)</f>
        <v>0</v>
      </c>
      <c r="H41" s="128" t="str">
        <f>IF(G42&gt;0, "PASS", "FAIL")</f>
        <v>FAIL</v>
      </c>
      <c r="I41" s="75">
        <f>SUM(I39:I40)</f>
        <v>0</v>
      </c>
      <c r="J41" s="128" t="str">
        <f>IF(I42&gt;0, "PASS", "FAIL")</f>
        <v>FAIL</v>
      </c>
      <c r="K41" s="75">
        <f>SUM(K39:K40)</f>
        <v>0</v>
      </c>
      <c r="L41" s="128" t="str">
        <f>IF(K42&gt;0, "PASS", "FAIL")</f>
        <v>FAIL</v>
      </c>
      <c r="M41" s="75">
        <f>SUM(M39:M40)</f>
        <v>0</v>
      </c>
      <c r="N41" s="128" t="str">
        <f>IF(M42&gt;0, "PASS", "FAIL")</f>
        <v>FAIL</v>
      </c>
      <c r="O41" s="75">
        <f>SUM(O39:O40)</f>
        <v>0</v>
      </c>
      <c r="P41" s="128" t="str">
        <f>IF(O42&gt;0, "PASS", "FAIL")</f>
        <v>FAIL</v>
      </c>
    </row>
    <row r="42" spans="1:16" ht="32.450000000000003" customHeight="1" thickBot="1">
      <c r="A42" s="120" t="s">
        <v>53</v>
      </c>
      <c r="B42" s="121"/>
      <c r="C42" s="122"/>
      <c r="D42" s="123"/>
      <c r="E42" s="76">
        <f>IF(AND(E39&gt;=$D$39, E40&gt;=$D$40), E41, 0)</f>
        <v>0</v>
      </c>
      <c r="F42" s="129"/>
      <c r="G42" s="76">
        <f>IF(AND(G39&gt;=$D$39, G40&gt;=$D$40), G41, 0)</f>
        <v>0</v>
      </c>
      <c r="H42" s="129"/>
      <c r="I42" s="76">
        <f>IF(AND(I39&gt;=$D$39, I40&gt;=$D$40), I41, 0)</f>
        <v>0</v>
      </c>
      <c r="J42" s="129"/>
      <c r="K42" s="76">
        <f>IF(AND(K39&gt;=$D$39, K40&gt;=$D$40), K41, 0)</f>
        <v>0</v>
      </c>
      <c r="L42" s="129"/>
      <c r="M42" s="76">
        <f>IF(AND(M39&gt;=$D$39, M40&gt;=$D$40), M41, 0)</f>
        <v>0</v>
      </c>
      <c r="N42" s="129"/>
      <c r="O42" s="76">
        <f>IF(AND(O39&gt;=$D$39, O40&gt;=$D$40), O41, 0)</f>
        <v>0</v>
      </c>
      <c r="P42" s="129"/>
    </row>
    <row r="43" spans="1:16">
      <c r="A43" s="18"/>
      <c r="B43" s="18"/>
      <c r="C43" s="18"/>
      <c r="D43" s="18"/>
      <c r="E43" s="18"/>
      <c r="F43" s="18"/>
      <c r="G43" s="18"/>
      <c r="H43" s="18"/>
      <c r="I43" s="18"/>
      <c r="J43" s="18"/>
      <c r="K43" s="18"/>
      <c r="L43" s="18"/>
      <c r="M43" s="18"/>
      <c r="N43" s="18"/>
      <c r="O43" s="18"/>
      <c r="P43" s="18"/>
    </row>
    <row r="44" spans="1:16" ht="15.95" thickBot="1"/>
    <row r="45" spans="1:16" ht="32.1" customHeight="1" thickBot="1">
      <c r="A45" s="11" t="s">
        <v>39</v>
      </c>
      <c r="B45" s="11" t="s">
        <v>40</v>
      </c>
      <c r="C45" s="11" t="s">
        <v>41</v>
      </c>
      <c r="D45" s="12" t="s">
        <v>42</v>
      </c>
      <c r="E45" s="132" t="str">
        <f>'1. Compliance Check'!$B$18</f>
        <v>Insert Name of Service Provider 1</v>
      </c>
      <c r="F45" s="133"/>
      <c r="G45" s="130" t="str">
        <f>'1. Compliance Check'!$C$18</f>
        <v>Insert Name of Service Provider 2</v>
      </c>
      <c r="H45" s="131"/>
      <c r="I45" s="132" t="str">
        <f>'1. Compliance Check'!$D$18</f>
        <v>Insert Name of Service Provider 3</v>
      </c>
      <c r="J45" s="133"/>
      <c r="K45" s="130" t="str">
        <f>'1. Compliance Check'!$E$18</f>
        <v>Insert Name of Service Provider 4</v>
      </c>
      <c r="L45" s="131"/>
      <c r="M45" s="132" t="str">
        <f>'1. Compliance Check'!$F$18</f>
        <v>Insert Name of Service Provider 5</v>
      </c>
      <c r="N45" s="133"/>
      <c r="O45" s="130" t="str">
        <f>'1. Compliance Check'!$G$18</f>
        <v>Insert Name of Service Provider 6</v>
      </c>
      <c r="P45" s="131"/>
    </row>
    <row r="46" spans="1:16" ht="32.1" customHeight="1" thickBot="1">
      <c r="A46" s="13" t="s">
        <v>54</v>
      </c>
      <c r="B46" s="11" t="s">
        <v>44</v>
      </c>
      <c r="C46" s="14">
        <f>SUM(C47:C50)</f>
        <v>400</v>
      </c>
      <c r="D46" s="15" t="s">
        <v>44</v>
      </c>
      <c r="E46" s="66" t="s">
        <v>45</v>
      </c>
      <c r="F46" s="67" t="s">
        <v>46</v>
      </c>
      <c r="G46" s="68" t="s">
        <v>45</v>
      </c>
      <c r="H46" s="69" t="s">
        <v>46</v>
      </c>
      <c r="I46" s="70" t="s">
        <v>45</v>
      </c>
      <c r="J46" s="71" t="s">
        <v>46</v>
      </c>
      <c r="K46" s="68" t="s">
        <v>45</v>
      </c>
      <c r="L46" s="69" t="s">
        <v>46</v>
      </c>
      <c r="M46" s="66" t="s">
        <v>45</v>
      </c>
      <c r="N46" s="71" t="s">
        <v>46</v>
      </c>
      <c r="O46" s="68" t="s">
        <v>45</v>
      </c>
      <c r="P46" s="69" t="s">
        <v>46</v>
      </c>
    </row>
    <row r="47" spans="1:16" ht="200.1" customHeight="1">
      <c r="A47" s="16" t="s">
        <v>55</v>
      </c>
      <c r="B47" s="100" t="s">
        <v>56</v>
      </c>
      <c r="C47" s="19">
        <v>190</v>
      </c>
      <c r="D47" s="56">
        <f>C47*0.7</f>
        <v>133</v>
      </c>
      <c r="E47" s="20"/>
      <c r="F47" s="79" t="s">
        <v>49</v>
      </c>
      <c r="G47" s="20"/>
      <c r="H47" s="79" t="s">
        <v>49</v>
      </c>
      <c r="I47" s="20"/>
      <c r="J47" s="79" t="s">
        <v>49</v>
      </c>
      <c r="K47" s="20"/>
      <c r="L47" s="79" t="s">
        <v>49</v>
      </c>
      <c r="M47" s="20"/>
      <c r="N47" s="79" t="s">
        <v>49</v>
      </c>
      <c r="O47" s="58"/>
      <c r="P47" s="79" t="s">
        <v>49</v>
      </c>
    </row>
    <row r="48" spans="1:16" ht="200.1" customHeight="1">
      <c r="A48" s="16" t="s">
        <v>57</v>
      </c>
      <c r="B48" s="100" t="s">
        <v>58</v>
      </c>
      <c r="C48" s="19">
        <v>70</v>
      </c>
      <c r="D48" s="56">
        <f>C48*0.7</f>
        <v>49</v>
      </c>
      <c r="E48" s="21"/>
      <c r="F48" s="77" t="s">
        <v>49</v>
      </c>
      <c r="G48" s="21"/>
      <c r="H48" s="77" t="s">
        <v>49</v>
      </c>
      <c r="I48" s="21"/>
      <c r="J48" s="77" t="s">
        <v>49</v>
      </c>
      <c r="K48" s="21"/>
      <c r="L48" s="77" t="s">
        <v>49</v>
      </c>
      <c r="M48" s="21"/>
      <c r="N48" s="77" t="s">
        <v>49</v>
      </c>
      <c r="O48" s="72"/>
      <c r="P48" s="77" t="s">
        <v>49</v>
      </c>
    </row>
    <row r="49" spans="1:16" ht="200.1" customHeight="1">
      <c r="A49" s="16" t="s">
        <v>59</v>
      </c>
      <c r="B49" s="100" t="s">
        <v>58</v>
      </c>
      <c r="C49" s="19">
        <v>70</v>
      </c>
      <c r="D49" s="56">
        <f>C49*0.7</f>
        <v>49</v>
      </c>
      <c r="E49" s="21"/>
      <c r="F49" s="77" t="s">
        <v>49</v>
      </c>
      <c r="G49" s="21"/>
      <c r="H49" s="77" t="s">
        <v>49</v>
      </c>
      <c r="I49" s="21"/>
      <c r="J49" s="77" t="s">
        <v>49</v>
      </c>
      <c r="K49" s="21"/>
      <c r="L49" s="77" t="s">
        <v>49</v>
      </c>
      <c r="M49" s="21"/>
      <c r="N49" s="77" t="s">
        <v>49</v>
      </c>
      <c r="O49" s="72"/>
      <c r="P49" s="77" t="s">
        <v>49</v>
      </c>
    </row>
    <row r="50" spans="1:16" ht="200.1" customHeight="1" thickBot="1">
      <c r="A50" s="16" t="s">
        <v>60</v>
      </c>
      <c r="B50" s="100" t="s">
        <v>58</v>
      </c>
      <c r="C50" s="19">
        <v>70</v>
      </c>
      <c r="D50" s="56">
        <f>C50*0.7</f>
        <v>49</v>
      </c>
      <c r="E50" s="73"/>
      <c r="F50" s="78" t="s">
        <v>49</v>
      </c>
      <c r="G50" s="57"/>
      <c r="H50" s="80" t="s">
        <v>49</v>
      </c>
      <c r="I50" s="57"/>
      <c r="J50" s="80" t="s">
        <v>49</v>
      </c>
      <c r="K50" s="57"/>
      <c r="L50" s="80" t="s">
        <v>49</v>
      </c>
      <c r="M50" s="57"/>
      <c r="N50" s="80" t="s">
        <v>49</v>
      </c>
      <c r="O50" s="59"/>
      <c r="P50" s="80" t="s">
        <v>49</v>
      </c>
    </row>
    <row r="51" spans="1:16" ht="32.1" customHeight="1" thickBot="1">
      <c r="A51" s="124" t="s">
        <v>61</v>
      </c>
      <c r="B51" s="125"/>
      <c r="C51" s="126"/>
      <c r="D51" s="137"/>
      <c r="E51" s="75">
        <f>SUM(E47:E50)</f>
        <v>0</v>
      </c>
      <c r="F51" s="128" t="str">
        <f>IF(E52&gt;0, "PASS", "FAIL")</f>
        <v>FAIL</v>
      </c>
      <c r="G51" s="75">
        <f>SUM(G47:G50)</f>
        <v>0</v>
      </c>
      <c r="H51" s="128" t="str">
        <f>IF(G52&gt;0, "PASS", "FAIL")</f>
        <v>FAIL</v>
      </c>
      <c r="I51" s="75">
        <f>SUM(I47:I50)</f>
        <v>0</v>
      </c>
      <c r="J51" s="128" t="str">
        <f>IF(I52&gt;0, "PASS", "FAIL")</f>
        <v>FAIL</v>
      </c>
      <c r="K51" s="75">
        <f>SUM(K47:K50)</f>
        <v>0</v>
      </c>
      <c r="L51" s="128" t="str">
        <f>IF(K52&gt;0, "PASS", "FAIL")</f>
        <v>FAIL</v>
      </c>
      <c r="M51" s="75">
        <f>SUM(M47:M50)</f>
        <v>0</v>
      </c>
      <c r="N51" s="128" t="str">
        <f>IF(M52&gt;0, "PASS", "FAIL")</f>
        <v>FAIL</v>
      </c>
      <c r="O51" s="75">
        <f>SUM(O47:O50)</f>
        <v>0</v>
      </c>
      <c r="P51" s="128" t="str">
        <f>IF(O52&gt;0, "PASS", "FAIL")</f>
        <v>FAIL</v>
      </c>
    </row>
    <row r="52" spans="1:16" ht="32.1" customHeight="1" thickBot="1">
      <c r="A52" s="120" t="s">
        <v>53</v>
      </c>
      <c r="B52" s="121"/>
      <c r="C52" s="122"/>
      <c r="D52" s="123"/>
      <c r="E52" s="76">
        <f>IF(AND(E47&gt;=$D$47, E48&gt;=$D$48, E49&gt;=$D$49, E50&gt;=$D$50), E51, 0)</f>
        <v>0</v>
      </c>
      <c r="F52" s="129"/>
      <c r="G52" s="76">
        <f>IF(AND(G47&gt;=$D$47, G48&gt;=$D$48, G49&gt;=$D$49, G50&gt;=$D$50), G51, 0)</f>
        <v>0</v>
      </c>
      <c r="H52" s="129"/>
      <c r="I52" s="76">
        <f>IF(AND(I47&gt;=$D$47, I48&gt;=$D$48, I49&gt;=$D$49, I50&gt;=$D$50), I51, 0)</f>
        <v>0</v>
      </c>
      <c r="J52" s="129"/>
      <c r="K52" s="76">
        <f>IF(AND(K47&gt;=$D$47, K48&gt;=$D$48, K49&gt;=$D$49, K50&gt;=$D$50), K51, 0)</f>
        <v>0</v>
      </c>
      <c r="L52" s="129"/>
      <c r="M52" s="76">
        <f>IF(AND(M47&gt;=$D$47, M48&gt;=$D$48, M49&gt;=$D$49, M50&gt;=$D$50), M51, 0)</f>
        <v>0</v>
      </c>
      <c r="N52" s="129"/>
      <c r="O52" s="76">
        <f>IF(AND(O47&gt;=$D$47, O48&gt;=$D$48, O49&gt;=$D$49, O50&gt;=$D$50), O51, 0)</f>
        <v>0</v>
      </c>
      <c r="P52" s="129"/>
    </row>
    <row r="54" spans="1:16" ht="15.95" thickBot="1"/>
    <row r="55" spans="1:16" ht="32.1" customHeight="1" thickBot="1">
      <c r="A55" s="11" t="s">
        <v>39</v>
      </c>
      <c r="B55" s="11" t="s">
        <v>40</v>
      </c>
      <c r="C55" s="11" t="s">
        <v>41</v>
      </c>
      <c r="D55" s="12" t="s">
        <v>42</v>
      </c>
      <c r="E55" s="132" t="str">
        <f>'1. Compliance Check'!$B$18</f>
        <v>Insert Name of Service Provider 1</v>
      </c>
      <c r="F55" s="133"/>
      <c r="G55" s="130" t="str">
        <f>'1. Compliance Check'!$C$18</f>
        <v>Insert Name of Service Provider 2</v>
      </c>
      <c r="H55" s="131"/>
      <c r="I55" s="132" t="str">
        <f>'1. Compliance Check'!$D$18</f>
        <v>Insert Name of Service Provider 3</v>
      </c>
      <c r="J55" s="133"/>
      <c r="K55" s="130" t="str">
        <f>'1. Compliance Check'!$E$18</f>
        <v>Insert Name of Service Provider 4</v>
      </c>
      <c r="L55" s="131"/>
      <c r="M55" s="132" t="str">
        <f>'1. Compliance Check'!$F$18</f>
        <v>Insert Name of Service Provider 5</v>
      </c>
      <c r="N55" s="133"/>
      <c r="O55" s="130" t="str">
        <f>'1. Compliance Check'!$G$18</f>
        <v>Insert Name of Service Provider 6</v>
      </c>
      <c r="P55" s="131"/>
    </row>
    <row r="56" spans="1:16" ht="32.1" customHeight="1" thickBot="1">
      <c r="A56" s="13" t="s">
        <v>62</v>
      </c>
      <c r="B56" s="11" t="s">
        <v>44</v>
      </c>
      <c r="C56" s="14">
        <f>SUM(C57:C59)</f>
        <v>250</v>
      </c>
      <c r="D56" s="15" t="s">
        <v>44</v>
      </c>
      <c r="E56" s="66" t="s">
        <v>45</v>
      </c>
      <c r="F56" s="67" t="s">
        <v>46</v>
      </c>
      <c r="G56" s="68" t="s">
        <v>45</v>
      </c>
      <c r="H56" s="69" t="s">
        <v>46</v>
      </c>
      <c r="I56" s="70" t="s">
        <v>45</v>
      </c>
      <c r="J56" s="71" t="s">
        <v>46</v>
      </c>
      <c r="K56" s="68" t="s">
        <v>45</v>
      </c>
      <c r="L56" s="69" t="s">
        <v>46</v>
      </c>
      <c r="M56" s="66" t="s">
        <v>45</v>
      </c>
      <c r="N56" s="71" t="s">
        <v>46</v>
      </c>
      <c r="O56" s="68" t="s">
        <v>45</v>
      </c>
      <c r="P56" s="69" t="s">
        <v>46</v>
      </c>
    </row>
    <row r="57" spans="1:16" ht="318.95">
      <c r="A57" s="16" t="s">
        <v>63</v>
      </c>
      <c r="B57" s="100" t="s">
        <v>64</v>
      </c>
      <c r="C57" s="19">
        <v>50</v>
      </c>
      <c r="D57" s="56">
        <f>C57*0.7</f>
        <v>35</v>
      </c>
      <c r="E57" s="20"/>
      <c r="F57" s="79" t="s">
        <v>49</v>
      </c>
      <c r="G57" s="20"/>
      <c r="H57" s="79" t="s">
        <v>49</v>
      </c>
      <c r="I57" s="20"/>
      <c r="J57" s="79" t="s">
        <v>49</v>
      </c>
      <c r="K57" s="20"/>
      <c r="L57" s="79" t="s">
        <v>49</v>
      </c>
      <c r="M57" s="20"/>
      <c r="N57" s="79" t="s">
        <v>49</v>
      </c>
      <c r="O57" s="58"/>
      <c r="P57" s="79" t="s">
        <v>49</v>
      </c>
    </row>
    <row r="58" spans="1:16" ht="275.45">
      <c r="A58" s="17" t="s">
        <v>65</v>
      </c>
      <c r="B58" s="100" t="s">
        <v>66</v>
      </c>
      <c r="C58" s="19">
        <v>100</v>
      </c>
      <c r="D58" s="56">
        <f>C58*0.7</f>
        <v>70</v>
      </c>
      <c r="E58" s="21"/>
      <c r="F58" s="77" t="s">
        <v>49</v>
      </c>
      <c r="G58" s="21"/>
      <c r="H58" s="77" t="s">
        <v>49</v>
      </c>
      <c r="I58" s="21"/>
      <c r="J58" s="77" t="s">
        <v>49</v>
      </c>
      <c r="K58" s="21"/>
      <c r="L58" s="77" t="s">
        <v>49</v>
      </c>
      <c r="M58" s="21"/>
      <c r="N58" s="77" t="s">
        <v>49</v>
      </c>
      <c r="O58" s="72"/>
      <c r="P58" s="77" t="s">
        <v>49</v>
      </c>
    </row>
    <row r="59" spans="1:16" ht="232.5" thickBot="1">
      <c r="A59" s="16" t="s">
        <v>67</v>
      </c>
      <c r="B59" s="100" t="s">
        <v>66</v>
      </c>
      <c r="C59" s="19">
        <v>100</v>
      </c>
      <c r="D59" s="56">
        <f>C59*0.7</f>
        <v>70</v>
      </c>
      <c r="E59" s="57"/>
      <c r="F59" s="80" t="s">
        <v>49</v>
      </c>
      <c r="G59" s="57"/>
      <c r="H59" s="80" t="s">
        <v>49</v>
      </c>
      <c r="I59" s="57"/>
      <c r="J59" s="80" t="s">
        <v>49</v>
      </c>
      <c r="K59" s="57"/>
      <c r="L59" s="80" t="s">
        <v>49</v>
      </c>
      <c r="M59" s="57"/>
      <c r="N59" s="80" t="s">
        <v>49</v>
      </c>
      <c r="O59" s="59"/>
      <c r="P59" s="80" t="s">
        <v>49</v>
      </c>
    </row>
    <row r="60" spans="1:16" ht="32.1" customHeight="1" thickBot="1">
      <c r="A60" s="124" t="s">
        <v>68</v>
      </c>
      <c r="B60" s="125"/>
      <c r="C60" s="126"/>
      <c r="D60" s="127"/>
      <c r="E60" s="75">
        <f>SUM(E57:E59)</f>
        <v>0</v>
      </c>
      <c r="F60" s="128" t="str">
        <f>IF(E61&gt;0, "PASS", "FAIL")</f>
        <v>FAIL</v>
      </c>
      <c r="G60" s="75">
        <f>SUM(G57:G59)</f>
        <v>0</v>
      </c>
      <c r="H60" s="128" t="str">
        <f>IF(G61&gt;0, "PASS", "FAIL")</f>
        <v>FAIL</v>
      </c>
      <c r="I60" s="75">
        <f>SUM(I57:I59)</f>
        <v>0</v>
      </c>
      <c r="J60" s="128" t="str">
        <f>IF(I61&gt;0, "PASS", "FAIL")</f>
        <v>FAIL</v>
      </c>
      <c r="K60" s="75">
        <f>SUM(K57:K59)</f>
        <v>0</v>
      </c>
      <c r="L60" s="128" t="str">
        <f>IF(K61&gt;0, "PASS", "FAIL")</f>
        <v>FAIL</v>
      </c>
      <c r="M60" s="75">
        <f>SUM(M57:M59)</f>
        <v>0</v>
      </c>
      <c r="N60" s="128" t="str">
        <f>IF(M61&gt;0, "PASS", "FAIL")</f>
        <v>FAIL</v>
      </c>
      <c r="O60" s="75">
        <f>SUM(O57:O59)</f>
        <v>0</v>
      </c>
      <c r="P60" s="128" t="str">
        <f>IF(O61&gt;0, "PASS", "FAIL")</f>
        <v>FAIL</v>
      </c>
    </row>
    <row r="61" spans="1:16" ht="32.1" customHeight="1" thickBot="1">
      <c r="A61" s="120" t="s">
        <v>53</v>
      </c>
      <c r="B61" s="121"/>
      <c r="C61" s="122"/>
      <c r="D61" s="123"/>
      <c r="E61" s="76">
        <f>IF(AND(E57&gt;=$D$57, E58&gt;=$D$58, E59&gt;=$D$59), E60, 0)</f>
        <v>0</v>
      </c>
      <c r="F61" s="129"/>
      <c r="G61" s="76">
        <f>IF(AND(G57&gt;=$D$57, G58&gt;=$D$58, G59&gt;=$D$59), G60, 0)</f>
        <v>0</v>
      </c>
      <c r="H61" s="129"/>
      <c r="I61" s="76">
        <f>IF(AND(I57&gt;=$D$57, I58&gt;=$D$58, I59&gt;=$D$59), I60, 0)</f>
        <v>0</v>
      </c>
      <c r="J61" s="129"/>
      <c r="K61" s="76">
        <f>IF(AND(K57&gt;=$D$57, K58&gt;=$D$58, K59&gt;=$D$59), K60, 0)</f>
        <v>0</v>
      </c>
      <c r="L61" s="129"/>
      <c r="M61" s="76">
        <f>IF(AND(M57&gt;=$D$57, M58&gt;=$D$58, M59&gt;=$D$59), M60, 0)</f>
        <v>0</v>
      </c>
      <c r="N61" s="129"/>
      <c r="O61" s="76">
        <f>IF(AND(O57&gt;=$D$57, O58&gt;=$D$58, O59&gt;=$D$59), O60, 0)</f>
        <v>0</v>
      </c>
      <c r="P61" s="129"/>
    </row>
    <row r="63" spans="1:16" ht="15.95" thickBot="1"/>
    <row r="64" spans="1:16" ht="32.1" customHeight="1" thickBot="1">
      <c r="A64" s="11" t="s">
        <v>39</v>
      </c>
      <c r="B64" s="11" t="s">
        <v>40</v>
      </c>
      <c r="C64" s="11" t="s">
        <v>41</v>
      </c>
      <c r="D64" s="12" t="s">
        <v>42</v>
      </c>
      <c r="E64" s="132" t="str">
        <f>'1. Compliance Check'!$B$18</f>
        <v>Insert Name of Service Provider 1</v>
      </c>
      <c r="F64" s="133"/>
      <c r="G64" s="130" t="str">
        <f>'1. Compliance Check'!$C$18</f>
        <v>Insert Name of Service Provider 2</v>
      </c>
      <c r="H64" s="131"/>
      <c r="I64" s="132" t="str">
        <f>'1. Compliance Check'!$D$18</f>
        <v>Insert Name of Service Provider 3</v>
      </c>
      <c r="J64" s="133"/>
      <c r="K64" s="130" t="str">
        <f>'1. Compliance Check'!$E$18</f>
        <v>Insert Name of Service Provider 4</v>
      </c>
      <c r="L64" s="131"/>
      <c r="M64" s="132" t="str">
        <f>'1. Compliance Check'!$F$18</f>
        <v>Insert Name of Service Provider 5</v>
      </c>
      <c r="N64" s="133"/>
      <c r="O64" s="130" t="str">
        <f>'1. Compliance Check'!$G$18</f>
        <v>Insert Name of Service Provider 6</v>
      </c>
      <c r="P64" s="131"/>
    </row>
    <row r="65" spans="1:16" ht="32.1" customHeight="1" thickBot="1">
      <c r="A65" s="13" t="s">
        <v>69</v>
      </c>
      <c r="B65" s="11" t="s">
        <v>44</v>
      </c>
      <c r="C65" s="14">
        <f>SUM(C66:C68)</f>
        <v>200</v>
      </c>
      <c r="D65" s="15" t="s">
        <v>44</v>
      </c>
      <c r="E65" s="66" t="s">
        <v>45</v>
      </c>
      <c r="F65" s="67" t="s">
        <v>46</v>
      </c>
      <c r="G65" s="68" t="s">
        <v>45</v>
      </c>
      <c r="H65" s="69" t="s">
        <v>46</v>
      </c>
      <c r="I65" s="70" t="s">
        <v>45</v>
      </c>
      <c r="J65" s="71" t="s">
        <v>46</v>
      </c>
      <c r="K65" s="68" t="s">
        <v>45</v>
      </c>
      <c r="L65" s="69" t="s">
        <v>46</v>
      </c>
      <c r="M65" s="66" t="s">
        <v>45</v>
      </c>
      <c r="N65" s="71" t="s">
        <v>46</v>
      </c>
      <c r="O65" s="68" t="s">
        <v>45</v>
      </c>
      <c r="P65" s="69" t="s">
        <v>46</v>
      </c>
    </row>
    <row r="66" spans="1:16" ht="159.6">
      <c r="A66" s="16" t="s">
        <v>70</v>
      </c>
      <c r="B66" s="100" t="s">
        <v>71</v>
      </c>
      <c r="C66" s="19">
        <v>75</v>
      </c>
      <c r="D66" s="56">
        <f>C66*0.7</f>
        <v>52.5</v>
      </c>
      <c r="E66" s="20"/>
      <c r="F66" s="79" t="s">
        <v>49</v>
      </c>
      <c r="G66" s="20"/>
      <c r="H66" s="79" t="s">
        <v>49</v>
      </c>
      <c r="I66" s="20"/>
      <c r="J66" s="79" t="s">
        <v>49</v>
      </c>
      <c r="K66" s="20"/>
      <c r="L66" s="79" t="s">
        <v>49</v>
      </c>
      <c r="M66" s="20"/>
      <c r="N66" s="79" t="s">
        <v>49</v>
      </c>
      <c r="O66" s="20"/>
      <c r="P66" s="79" t="s">
        <v>49</v>
      </c>
    </row>
    <row r="67" spans="1:16" ht="159.6">
      <c r="A67" s="16" t="s">
        <v>72</v>
      </c>
      <c r="B67" s="100" t="s">
        <v>71</v>
      </c>
      <c r="C67" s="19">
        <v>75</v>
      </c>
      <c r="D67" s="56">
        <f>C67*0.7</f>
        <v>52.5</v>
      </c>
      <c r="E67" s="21"/>
      <c r="F67" s="77" t="s">
        <v>49</v>
      </c>
      <c r="G67" s="21"/>
      <c r="H67" s="77" t="s">
        <v>49</v>
      </c>
      <c r="I67" s="21"/>
      <c r="J67" s="77" t="s">
        <v>49</v>
      </c>
      <c r="K67" s="21"/>
      <c r="L67" s="77" t="s">
        <v>49</v>
      </c>
      <c r="M67" s="21"/>
      <c r="N67" s="77" t="s">
        <v>49</v>
      </c>
      <c r="O67" s="21"/>
      <c r="P67" s="77" t="s">
        <v>49</v>
      </c>
    </row>
    <row r="68" spans="1:16" ht="145.5" thickBot="1">
      <c r="A68" s="16" t="s">
        <v>73</v>
      </c>
      <c r="B68" s="100" t="s">
        <v>64</v>
      </c>
      <c r="C68" s="19">
        <v>50</v>
      </c>
      <c r="D68" s="56">
        <f>C68*0.7</f>
        <v>35</v>
      </c>
      <c r="E68" s="57"/>
      <c r="F68" s="80" t="s">
        <v>49</v>
      </c>
      <c r="G68" s="57"/>
      <c r="H68" s="80" t="s">
        <v>49</v>
      </c>
      <c r="I68" s="57"/>
      <c r="J68" s="80" t="s">
        <v>49</v>
      </c>
      <c r="K68" s="57"/>
      <c r="L68" s="80" t="s">
        <v>49</v>
      </c>
      <c r="M68" s="57"/>
      <c r="N68" s="80" t="s">
        <v>49</v>
      </c>
      <c r="O68" s="57"/>
      <c r="P68" s="80" t="s">
        <v>49</v>
      </c>
    </row>
    <row r="69" spans="1:16" ht="32.1" customHeight="1" thickBot="1">
      <c r="A69" s="124" t="s">
        <v>74</v>
      </c>
      <c r="B69" s="125"/>
      <c r="C69" s="126"/>
      <c r="D69" s="127"/>
      <c r="E69" s="75">
        <f>SUM(E66:E68)</f>
        <v>0</v>
      </c>
      <c r="F69" s="128" t="str">
        <f>IF(E70&gt;0, "PASS", "FAIL")</f>
        <v>FAIL</v>
      </c>
      <c r="G69" s="75">
        <f>SUM(G66:G68)</f>
        <v>0</v>
      </c>
      <c r="H69" s="128" t="str">
        <f>IF(G70&gt;0, "PASS", "FAIL")</f>
        <v>FAIL</v>
      </c>
      <c r="I69" s="75">
        <f>SUM(I66:I68)</f>
        <v>0</v>
      </c>
      <c r="J69" s="128" t="str">
        <f>IF(I70&gt;0, "PASS", "FAIL")</f>
        <v>FAIL</v>
      </c>
      <c r="K69" s="75">
        <f>SUM(K66:K68)</f>
        <v>0</v>
      </c>
      <c r="L69" s="128" t="str">
        <f>IF(K70&gt;0, "PASS", "FAIL")</f>
        <v>FAIL</v>
      </c>
      <c r="M69" s="75">
        <f>SUM(M66:M68)</f>
        <v>0</v>
      </c>
      <c r="N69" s="128" t="str">
        <f>IF(M70&gt;0, "PASS", "FAIL")</f>
        <v>FAIL</v>
      </c>
      <c r="O69" s="75">
        <f>SUM(O66:O68)</f>
        <v>0</v>
      </c>
      <c r="P69" s="128" t="str">
        <f>IF(O70&gt;0, "PASS", "FAIL")</f>
        <v>FAIL</v>
      </c>
    </row>
    <row r="70" spans="1:16" ht="32.1" customHeight="1" thickBot="1">
      <c r="A70" s="120" t="s">
        <v>53</v>
      </c>
      <c r="B70" s="121"/>
      <c r="C70" s="122"/>
      <c r="D70" s="123"/>
      <c r="E70" s="76">
        <f>IF(AND(E66&gt;=$D$66, E67&gt;=$D$67, E68&gt;=$D$68), E69, 0)</f>
        <v>0</v>
      </c>
      <c r="F70" s="129"/>
      <c r="G70" s="76">
        <f>IF(AND(G66&gt;=$D$66, G67&gt;=$D$67, G68&gt;=$D$68), G69, 0)</f>
        <v>0</v>
      </c>
      <c r="H70" s="129"/>
      <c r="I70" s="76">
        <f>IF(AND(I66&gt;=$D$66, I67&gt;=$D$67, I68&gt;=$D$68), I69, 0)</f>
        <v>0</v>
      </c>
      <c r="J70" s="129"/>
      <c r="K70" s="76">
        <f>IF(AND(K66&gt;=$D$66, K67&gt;=$D$67, K68&gt;=$D$68), K69, 0)</f>
        <v>0</v>
      </c>
      <c r="L70" s="129"/>
      <c r="M70" s="76">
        <f>IF(AND(M66&gt;=$D$66, M67&gt;=$D$67, M68&gt;=$D$68), M69, 0)</f>
        <v>0</v>
      </c>
      <c r="N70" s="129"/>
      <c r="O70" s="76">
        <f>IF(AND(O66&gt;=$D$66, O67&gt;=$D$67, O68&gt;=$D$68), O69, 0)</f>
        <v>0</v>
      </c>
      <c r="P70" s="129"/>
    </row>
  </sheetData>
  <sheetProtection algorithmName="SHA-512" hashValue="3GvxDyYJFhjZEHnfXCN9xpA2b5IuEqcF9bvCvRRp5rsuB7px6rvunsuEEu996oATlRqjX1lQ6+8ilupF7HDznA==" saltValue="ONLsQHkyfKG3pYK8X/LG/Q==" spinCount="100000" sheet="1" objects="1" scenarios="1" formatColumns="0" formatRows="0"/>
  <mergeCells count="56">
    <mergeCell ref="P51:P52"/>
    <mergeCell ref="F60:F61"/>
    <mergeCell ref="H60:H61"/>
    <mergeCell ref="H69:H70"/>
    <mergeCell ref="J69:J70"/>
    <mergeCell ref="L69:L70"/>
    <mergeCell ref="N69:N70"/>
    <mergeCell ref="P69:P70"/>
    <mergeCell ref="F51:F52"/>
    <mergeCell ref="H51:H52"/>
    <mergeCell ref="J51:J52"/>
    <mergeCell ref="L51:L52"/>
    <mergeCell ref="N51:N5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O37:P37"/>
    <mergeCell ref="E45:F45"/>
    <mergeCell ref="G45:H45"/>
    <mergeCell ref="I45:J45"/>
    <mergeCell ref="K45:L45"/>
    <mergeCell ref="M45:N45"/>
    <mergeCell ref="E37:F37"/>
    <mergeCell ref="K37:L37"/>
    <mergeCell ref="M37:N37"/>
    <mergeCell ref="G37:H37"/>
    <mergeCell ref="I37:J37"/>
    <mergeCell ref="P41:P42"/>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s>
  <phoneticPr fontId="4" type="noConversion"/>
  <conditionalFormatting sqref="F39:F40">
    <cfRule type="containsText" dxfId="1042" priority="2595" operator="containsText" text="Satisfactory to Very Satisfactory">
      <formula>NOT(ISERROR(SEARCH("Satisfactory to Very Satisfactory",F39)))</formula>
    </cfRule>
    <cfRule type="containsText" dxfId="1041" priority="2596" operator="containsText" text="Good to Very Good">
      <formula>NOT(ISERROR(SEARCH("Good to Very Good",F39)))</formula>
    </cfRule>
    <cfRule type="containsText" dxfId="1040" priority="2597" operator="containsText" text="Excellent to Exceptional">
      <formula>NOT(ISERROR(SEARCH("Excellent to Exceptional",F39)))</formula>
    </cfRule>
    <cfRule type="containsText" dxfId="1039" priority="2598" operator="containsText" text="No response">
      <formula>NOT(ISERROR(SEARCH("No response",F39)))</formula>
    </cfRule>
    <cfRule type="containsText" dxfId="1038" priority="2599" operator="containsText" text="Very Unsatisfactory or Very Inadequate">
      <formula>NOT(ISERROR(SEARCH("Very Unsatisfactory or Very Inadequate",F39)))</formula>
    </cfRule>
    <cfRule type="containsText" dxfId="1037" priority="2600" operator="containsText" text="Unsatisfactory or Inadequate">
      <formula>NOT(ISERROR(SEARCH("Unsatisfactory or Inadequate",F39)))</formula>
    </cfRule>
    <cfRule type="containsText" dxfId="1036" priority="2601" operator="containsText" text="Satisfactory to Very Satisfactory">
      <formula>NOT(ISERROR(SEARCH("Satisfactory to Very Satisfactory",F39)))</formula>
    </cfRule>
    <cfRule type="containsText" dxfId="1035" priority="2602" operator="containsText" text="Good to Very Good">
      <formula>NOT(ISERROR(SEARCH("Good to Very Good",F39)))</formula>
    </cfRule>
    <cfRule type="containsText" dxfId="1034" priority="2603" operator="containsText" text="Excellent to Exceptional">
      <formula>NOT(ISERROR(SEARCH("Excellent to Exceptional",F39)))</formula>
    </cfRule>
    <cfRule type="containsText" dxfId="1033" priority="2604" operator="containsText" text="No response">
      <formula>NOT(ISERROR(SEARCH("No response",F39)))</formula>
    </cfRule>
    <cfRule type="containsText" dxfId="1032" priority="2605" operator="containsText" text="Very Unsatisfactory or Very Inadequate">
      <formula>NOT(ISERROR(SEARCH("Very Unsatisfactory or Very Inadequate",F39)))</formula>
    </cfRule>
    <cfRule type="containsText" dxfId="1031" priority="2606" operator="containsText" text="Unsatisfactory or Inadequate">
      <formula>NOT(ISERROR(SEARCH("Unsatisfactory or Inadequate",F39)))</formula>
    </cfRule>
    <cfRule type="containsText" dxfId="1030" priority="2607" operator="containsText" text="Satisfactory to Very Satisfactory">
      <formula>NOT(ISERROR(SEARCH("Satisfactory to Very Satisfactory",F39)))</formula>
    </cfRule>
    <cfRule type="containsText" dxfId="1029" priority="2608" operator="containsText" text="Good to Very Good">
      <formula>NOT(ISERROR(SEARCH("Good to Very Good",F39)))</formula>
    </cfRule>
    <cfRule type="containsText" dxfId="1028" priority="2609" operator="containsText" text="Excellent to Exceptional">
      <formula>NOT(ISERROR(SEARCH("Excellent to Exceptional",F39)))</formula>
    </cfRule>
    <cfRule type="containsText" dxfId="1027" priority="2610" operator="containsText" text="No response">
      <formula>NOT(ISERROR(SEARCH("No response",F39)))</formula>
    </cfRule>
    <cfRule type="containsText" dxfId="1026" priority="2611" operator="containsText" text="Very Unsatisfactory or Very Inadequate">
      <formula>NOT(ISERROR(SEARCH("Very Unsatisfactory or Very Inadequate",F39)))</formula>
    </cfRule>
    <cfRule type="containsText" dxfId="1025" priority="2612" operator="containsText" text="Unsatisfactory or Inadequate">
      <formula>NOT(ISERROR(SEARCH("Unsatisfactory or Inadequate",F39)))</formula>
    </cfRule>
    <cfRule type="containsText" dxfId="1024" priority="2613" operator="containsText" text="Satisfactory to Very Satisfactory">
      <formula>NOT(ISERROR(SEARCH("Satisfactory to Very Satisfactory",F39)))</formula>
    </cfRule>
    <cfRule type="containsText" dxfId="1023" priority="2614" operator="containsText" text="Good to Very Good">
      <formula>NOT(ISERROR(SEARCH("Good to Very Good",F39)))</formula>
    </cfRule>
    <cfRule type="containsText" dxfId="1022" priority="2615" operator="containsText" text="Excellent to Exceptional">
      <formula>NOT(ISERROR(SEARCH("Excellent to Exceptional",F39)))</formula>
    </cfRule>
    <cfRule type="containsText" dxfId="1021" priority="2616" operator="containsText" text="No response">
      <formula>NOT(ISERROR(SEARCH("No response",F39)))</formula>
    </cfRule>
    <cfRule type="containsText" dxfId="1020" priority="2617" operator="containsText" text="Very Unsatisfactory or Very Inadequate">
      <formula>NOT(ISERROR(SEARCH("Very Unsatisfactory or Very Inadequate",F39)))</formula>
    </cfRule>
    <cfRule type="containsText" dxfId="1019" priority="2618" operator="containsText" text="Unsatisfactory or Inadequate">
      <formula>NOT(ISERROR(SEARCH("Unsatisfactory or Inadequate",F39)))</formula>
    </cfRule>
    <cfRule type="containsText" dxfId="1018" priority="2619" operator="containsText" text="FAIL">
      <formula>NOT(ISERROR(SEARCH("FAIL",F39)))</formula>
    </cfRule>
    <cfRule type="containsText" dxfId="1017" priority="2620" operator="containsText" text="PASS">
      <formula>NOT(ISERROR(SEARCH("PASS",F39)))</formula>
    </cfRule>
  </conditionalFormatting>
  <conditionalFormatting sqref="F41">
    <cfRule type="containsText" dxfId="1016" priority="155" operator="containsText" text="FAIL">
      <formula>NOT(ISERROR(SEARCH("FAIL",F41)))</formula>
    </cfRule>
    <cfRule type="containsText" dxfId="1015" priority="156" operator="containsText" text="PASS">
      <formula>NOT(ISERROR(SEARCH("PASS",F41)))</formula>
    </cfRule>
  </conditionalFormatting>
  <conditionalFormatting sqref="F47:F48">
    <cfRule type="containsText" dxfId="1014" priority="1515" operator="containsText" text="Satisfactory to Very Satisfactory">
      <formula>NOT(ISERROR(SEARCH("Satisfactory to Very Satisfactory",F47)))</formula>
    </cfRule>
    <cfRule type="containsText" dxfId="1013" priority="1516" operator="containsText" text="Good to Very Good">
      <formula>NOT(ISERROR(SEARCH("Good to Very Good",F47)))</formula>
    </cfRule>
    <cfRule type="containsText" dxfId="1012" priority="1517" operator="containsText" text="Excellent to Exceptional">
      <formula>NOT(ISERROR(SEARCH("Excellent to Exceptional",F47)))</formula>
    </cfRule>
    <cfRule type="containsText" dxfId="1011" priority="1518" operator="containsText" text="No response">
      <formula>NOT(ISERROR(SEARCH("No response",F47)))</formula>
    </cfRule>
    <cfRule type="containsText" dxfId="1010" priority="1519" operator="containsText" text="Very Unsatisfactory or Very Inadequate">
      <formula>NOT(ISERROR(SEARCH("Very Unsatisfactory or Very Inadequate",F47)))</formula>
    </cfRule>
    <cfRule type="containsText" dxfId="1009" priority="1520" operator="containsText" text="Unsatisfactory or Inadequate">
      <formula>NOT(ISERROR(SEARCH("Unsatisfactory or Inadequate",F47)))</formula>
    </cfRule>
    <cfRule type="containsText" dxfId="1008" priority="1521" operator="containsText" text="Satisfactory to Very Satisfactory">
      <formula>NOT(ISERROR(SEARCH("Satisfactory to Very Satisfactory",F47)))</formula>
    </cfRule>
    <cfRule type="containsText" dxfId="1007" priority="1522" operator="containsText" text="Good to Very Good">
      <formula>NOT(ISERROR(SEARCH("Good to Very Good",F47)))</formula>
    </cfRule>
    <cfRule type="containsText" dxfId="1006" priority="1523" operator="containsText" text="Excellent to Exceptional">
      <formula>NOT(ISERROR(SEARCH("Excellent to Exceptional",F47)))</formula>
    </cfRule>
    <cfRule type="containsText" dxfId="1005" priority="1524" operator="containsText" text="No response">
      <formula>NOT(ISERROR(SEARCH("No response",F47)))</formula>
    </cfRule>
    <cfRule type="containsText" dxfId="1004" priority="1525" operator="containsText" text="Very Unsatisfactory or Very Inadequate">
      <formula>NOT(ISERROR(SEARCH("Very Unsatisfactory or Very Inadequate",F47)))</formula>
    </cfRule>
    <cfRule type="containsText" dxfId="1003" priority="1526" operator="containsText" text="Unsatisfactory or Inadequate">
      <formula>NOT(ISERROR(SEARCH("Unsatisfactory or Inadequate",F47)))</formula>
    </cfRule>
    <cfRule type="containsText" dxfId="1002" priority="1527" operator="containsText" text="Satisfactory to Very Satisfactory">
      <formula>NOT(ISERROR(SEARCH("Satisfactory to Very Satisfactory",F47)))</formula>
    </cfRule>
    <cfRule type="containsText" dxfId="1001" priority="1528" operator="containsText" text="Good to Very Good">
      <formula>NOT(ISERROR(SEARCH("Good to Very Good",F47)))</formula>
    </cfRule>
    <cfRule type="containsText" dxfId="1000" priority="1529" operator="containsText" text="Excellent to Exceptional">
      <formula>NOT(ISERROR(SEARCH("Excellent to Exceptional",F47)))</formula>
    </cfRule>
    <cfRule type="containsText" dxfId="999" priority="1530" operator="containsText" text="No response">
      <formula>NOT(ISERROR(SEARCH("No response",F47)))</formula>
    </cfRule>
    <cfRule type="containsText" dxfId="998" priority="1531" operator="containsText" text="Very Unsatisfactory or Very Inadequate">
      <formula>NOT(ISERROR(SEARCH("Very Unsatisfactory or Very Inadequate",F47)))</formula>
    </cfRule>
    <cfRule type="containsText" dxfId="997" priority="1532" operator="containsText" text="Unsatisfactory or Inadequate">
      <formula>NOT(ISERROR(SEARCH("Unsatisfactory or Inadequate",F47)))</formula>
    </cfRule>
    <cfRule type="containsText" dxfId="996" priority="1533" operator="containsText" text="FAIL">
      <formula>NOT(ISERROR(SEARCH("FAIL",F47)))</formula>
    </cfRule>
    <cfRule type="containsText" dxfId="995" priority="1534" operator="containsText" text="PASS">
      <formula>NOT(ISERROR(SEARCH("PASS",F47)))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3" operator="containsText" text="Satisfactory to Very Satisfactory">
      <formula>NOT(ISERROR(SEARCH("Satisfactory to Very Satisfactory",F49)))</formula>
    </cfRule>
    <cfRule type="containsText" dxfId="987" priority="1484" operator="containsText" text="Good to Very Good">
      <formula>NOT(ISERROR(SEARCH("Good to Very Good",F49)))</formula>
    </cfRule>
    <cfRule type="containsText" dxfId="986" priority="1485" operator="containsText" text="Excellent to Exceptional">
      <formula>NOT(ISERROR(SEARCH("Excellent to Exceptional",F49)))</formula>
    </cfRule>
    <cfRule type="containsText" dxfId="985" priority="1486" operator="containsText" text="No response">
      <formula>NOT(ISERROR(SEARCH("No response",F49)))</formula>
    </cfRule>
    <cfRule type="containsText" dxfId="984" priority="1487" operator="containsText" text="Very Unsatisfactory or Very Inadequate">
      <formula>NOT(ISERROR(SEARCH("Very Unsatisfactory or Very Inadequate",F49)))</formula>
    </cfRule>
    <cfRule type="containsText" dxfId="983" priority="1488" operator="containsText" text="Unsatisfactory or Inadequate">
      <formula>NOT(ISERROR(SEARCH("Unsatisfactory or Inadequate",F49)))</formula>
    </cfRule>
    <cfRule type="containsText" dxfId="982" priority="1489" operator="containsText" text="Satisfactory to Very Satisfactory">
      <formula>NOT(ISERROR(SEARCH("Satisfactory to Very Satisfactory",F49)))</formula>
    </cfRule>
    <cfRule type="containsText" dxfId="981" priority="1490" operator="containsText" text="Good to Very Good">
      <formula>NOT(ISERROR(SEARCH("Good to Very Good",F49)))</formula>
    </cfRule>
    <cfRule type="containsText" dxfId="980" priority="1491" operator="containsText" text="Excellent to Exceptional">
      <formula>NOT(ISERROR(SEARCH("Excellent to Exceptional",F49)))</formula>
    </cfRule>
    <cfRule type="containsText" dxfId="979" priority="1492" operator="containsText" text="No response">
      <formula>NOT(ISERROR(SEARCH("No response",F49)))</formula>
    </cfRule>
    <cfRule type="containsText" dxfId="978" priority="1493" operator="containsText" text="Very Unsatisfactory or Very Inadequate">
      <formula>NOT(ISERROR(SEARCH("Very Unsatisfactory or Very Inadequate",F49)))</formula>
    </cfRule>
    <cfRule type="containsText" dxfId="977" priority="1494" operator="containsText" text="Unsatisfactory or Inadequate">
      <formula>NOT(ISERROR(SEARCH("Unsatisfactory or Inadequate",F49)))</formula>
    </cfRule>
    <cfRule type="containsText" dxfId="976" priority="1495" operator="containsText" text="Satisfactory to Very Satisfactory">
      <formula>NOT(ISERROR(SEARCH("Satisfactory to Very Satisfactory",F49)))</formula>
    </cfRule>
    <cfRule type="containsText" dxfId="975" priority="1496" operator="containsText" text="Good to Very Good">
      <formula>NOT(ISERROR(SEARCH("Good to Very Good",F49)))</formula>
    </cfRule>
    <cfRule type="containsText" dxfId="974" priority="1497" operator="containsText" text="Excellent to Exceptional">
      <formula>NOT(ISERROR(SEARCH("Excellent to Exceptional",F49)))</formula>
    </cfRule>
    <cfRule type="containsText" dxfId="973" priority="1498" operator="containsText" text="No response">
      <formula>NOT(ISERROR(SEARCH("No response",F49)))</formula>
    </cfRule>
    <cfRule type="containsText" dxfId="972" priority="1499" operator="containsText" text="Very Unsatisfactory or Very Inadequate">
      <formula>NOT(ISERROR(SEARCH("Very Unsatisfactory or Very Inadequate",F49)))</formula>
    </cfRule>
    <cfRule type="containsText" dxfId="971" priority="1500"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03" operator="containsText" text="Satisfactory to Very Satisfactory">
      <formula>NOT(ISERROR(SEARCH("Satisfactory to Very Satisfactory",F57)))</formula>
    </cfRule>
    <cfRule type="containsText" dxfId="967" priority="1204" operator="containsText" text="Good to Very Good">
      <formula>NOT(ISERROR(SEARCH("Good to Very Good",F57)))</formula>
    </cfRule>
    <cfRule type="containsText" dxfId="966" priority="1205" operator="containsText" text="Excellent to Exceptional">
      <formula>NOT(ISERROR(SEARCH("Excellent to Exceptional",F57)))</formula>
    </cfRule>
    <cfRule type="containsText" dxfId="965" priority="1206" operator="containsText" text="No response">
      <formula>NOT(ISERROR(SEARCH("No response",F57)))</formula>
    </cfRule>
    <cfRule type="containsText" dxfId="964" priority="1207" operator="containsText" text="Very Unsatisfactory or Very Inadequate">
      <formula>NOT(ISERROR(SEARCH("Very Unsatisfactory or Very Inadequate",F57)))</formula>
    </cfRule>
    <cfRule type="containsText" dxfId="963" priority="1208" operator="containsText" text="Unsatisfactory or Inadequate">
      <formula>NOT(ISERROR(SEARCH("Unsatisfactory or Inadequate",F57)))</formula>
    </cfRule>
    <cfRule type="containsText" dxfId="962" priority="1209" operator="containsText" text="Satisfactory to Very Satisfactory">
      <formula>NOT(ISERROR(SEARCH("Satisfactory to Very Satisfactory",F57)))</formula>
    </cfRule>
    <cfRule type="containsText" dxfId="961" priority="1210" operator="containsText" text="Good to Very Good">
      <formula>NOT(ISERROR(SEARCH("Good to Very Good",F57)))</formula>
    </cfRule>
    <cfRule type="containsText" dxfId="960" priority="1211" operator="containsText" text="Excellent to Exceptional">
      <formula>NOT(ISERROR(SEARCH("Excellent to Exceptional",F57)))</formula>
    </cfRule>
    <cfRule type="containsText" dxfId="959" priority="1212" operator="containsText" text="No response">
      <formula>NOT(ISERROR(SEARCH("No response",F57)))</formula>
    </cfRule>
    <cfRule type="containsText" dxfId="958" priority="1213" operator="containsText" text="Very Unsatisfactory or Very Inadequate">
      <formula>NOT(ISERROR(SEARCH("Very Unsatisfactory or Very Inadequate",F57)))</formula>
    </cfRule>
    <cfRule type="containsText" dxfId="957" priority="1214" operator="containsText" text="Unsatisfactory or Inadequate">
      <formula>NOT(ISERROR(SEARCH("Unsatisfactory or Inadequate",F57)))</formula>
    </cfRule>
    <cfRule type="containsText" dxfId="956" priority="1215" operator="containsText" text="Satisfactory to Very Satisfactory">
      <formula>NOT(ISERROR(SEARCH("Satisfactory to Very Satisfactory",F57)))</formula>
    </cfRule>
    <cfRule type="containsText" dxfId="955" priority="1216" operator="containsText" text="Good to Very Good">
      <formula>NOT(ISERROR(SEARCH("Good to Very Good",F57)))</formula>
    </cfRule>
    <cfRule type="containsText" dxfId="954" priority="1217" operator="containsText" text="Excellent to Exceptional">
      <formula>NOT(ISERROR(SEARCH("Excellent to Exceptional",F57)))</formula>
    </cfRule>
    <cfRule type="containsText" dxfId="953" priority="1218" operator="containsText" text="No response">
      <formula>NOT(ISERROR(SEARCH("No response",F57)))</formula>
    </cfRule>
    <cfRule type="containsText" dxfId="952" priority="1219" operator="containsText" text="Very Unsatisfactory or Very Inadequate">
      <formula>NOT(ISERROR(SEARCH("Very Unsatisfactory or Very Inadequate",F57)))</formula>
    </cfRule>
    <cfRule type="containsText" dxfId="951" priority="1220" operator="containsText" text="Unsatisfactory or Inadequate">
      <formula>NOT(ISERROR(SEARCH("Unsatisfactory or Inadequate",F57)))</formula>
    </cfRule>
    <cfRule type="containsText" dxfId="950" priority="1221" operator="containsText" text="FAIL">
      <formula>NOT(ISERROR(SEARCH("FAIL",F57)))</formula>
    </cfRule>
    <cfRule type="containsText" dxfId="949" priority="1222" operator="containsText" text="PASS">
      <formula>NOT(ISERROR(SEARCH("PASS",F57)))</formula>
    </cfRule>
  </conditionalFormatting>
  <conditionalFormatting sqref="F57:F59">
    <cfRule type="containsText" dxfId="948" priority="1189" operator="containsText" text="Satisfactory to Very Satisfactory">
      <formula>NOT(ISERROR(SEARCH("Satisfactory to Very Satisfactory",F57)))</formula>
    </cfRule>
    <cfRule type="containsText" dxfId="947" priority="1190" operator="containsText" text="Good to Very Good">
      <formula>NOT(ISERROR(SEARCH("Good to Very Good",F57)))</formula>
    </cfRule>
    <cfRule type="containsText" dxfId="946" priority="1191" operator="containsText" text="Excellent to Exceptional">
      <formula>NOT(ISERROR(SEARCH("Excellent to Exceptional",F57)))</formula>
    </cfRule>
    <cfRule type="containsText" dxfId="945" priority="1192" operator="containsText" text="No response">
      <formula>NOT(ISERROR(SEARCH("No response",F57)))</formula>
    </cfRule>
    <cfRule type="containsText" dxfId="944" priority="1193" operator="containsText" text="Very Unsatisfactory or Very Inadequate">
      <formula>NOT(ISERROR(SEARCH("Very Unsatisfactory or Very Inadequate",F57)))</formula>
    </cfRule>
    <cfRule type="containsText" dxfId="943" priority="1194" operator="containsText" text="Unsatisfactory or Inadequate">
      <formula>NOT(ISERROR(SEARCH("Unsatisfactory or Inadequate",F57)))</formula>
    </cfRule>
  </conditionalFormatting>
  <conditionalFormatting sqref="F59">
    <cfRule type="containsText" dxfId="942" priority="1171" operator="containsText" text="Satisfactory to Very Satisfactory">
      <formula>NOT(ISERROR(SEARCH("Satisfactory to Very Satisfactory",F59)))</formula>
    </cfRule>
    <cfRule type="containsText" dxfId="941" priority="1172" operator="containsText" text="Good to Very Good">
      <formula>NOT(ISERROR(SEARCH("Good to Very Good",F59)))</formula>
    </cfRule>
    <cfRule type="containsText" dxfId="940" priority="1173" operator="containsText" text="Excellent to Exceptional">
      <formula>NOT(ISERROR(SEARCH("Excellent to Exceptional",F59)))</formula>
    </cfRule>
    <cfRule type="containsText" dxfId="939" priority="1174" operator="containsText" text="No response">
      <formula>NOT(ISERROR(SEARCH("No response",F59)))</formula>
    </cfRule>
    <cfRule type="containsText" dxfId="938" priority="1175" operator="containsText" text="Very Unsatisfactory or Very Inadequate">
      <formula>NOT(ISERROR(SEARCH("Very Unsatisfactory or Very Inadequate",F59)))</formula>
    </cfRule>
    <cfRule type="containsText" dxfId="937" priority="1176" operator="containsText" text="Unsatisfactory or Inadequate">
      <formula>NOT(ISERROR(SEARCH("Unsatisfactory or Inadequate",F59)))</formula>
    </cfRule>
    <cfRule type="containsText" dxfId="936" priority="1177" operator="containsText" text="Satisfactory to Very Satisfactory">
      <formula>NOT(ISERROR(SEARCH("Satisfactory to Very Satisfactory",F59)))</formula>
    </cfRule>
    <cfRule type="containsText" dxfId="935" priority="1178" operator="containsText" text="Good to Very Good">
      <formula>NOT(ISERROR(SEARCH("Good to Very Good",F59)))</formula>
    </cfRule>
    <cfRule type="containsText" dxfId="934" priority="1179" operator="containsText" text="Excellent to Exceptional">
      <formula>NOT(ISERROR(SEARCH("Excellent to Exceptional",F59)))</formula>
    </cfRule>
    <cfRule type="containsText" dxfId="933" priority="1180" operator="containsText" text="No response">
      <formula>NOT(ISERROR(SEARCH("No response",F59)))</formula>
    </cfRule>
    <cfRule type="containsText" dxfId="932" priority="1181" operator="containsText" text="Very Unsatisfactory or Very Inadequate">
      <formula>NOT(ISERROR(SEARCH("Very Unsatisfactory or Very Inadequate",F59)))</formula>
    </cfRule>
    <cfRule type="containsText" dxfId="931" priority="1182" operator="containsText" text="Unsatisfactory or Inadequate">
      <formula>NOT(ISERROR(SEARCH("Unsatisfactory or Inadequate",F59)))</formula>
    </cfRule>
    <cfRule type="containsText" dxfId="930" priority="1183" operator="containsText" text="Satisfactory to Very Satisfactory">
      <formula>NOT(ISERROR(SEARCH("Satisfactory to Very Satisfactory",F59)))</formula>
    </cfRule>
    <cfRule type="containsText" dxfId="929" priority="1184" operator="containsText" text="Good to Very Good">
      <formula>NOT(ISERROR(SEARCH("Good to Very Good",F59)))</formula>
    </cfRule>
    <cfRule type="containsText" dxfId="928" priority="1185" operator="containsText" text="Excellent to Exceptional">
      <formula>NOT(ISERROR(SEARCH("Excellent to Exceptional",F59)))</formula>
    </cfRule>
    <cfRule type="containsText" dxfId="927" priority="1186" operator="containsText" text="No response">
      <formula>NOT(ISERROR(SEARCH("No response",F59)))</formula>
    </cfRule>
    <cfRule type="containsText" dxfId="926" priority="1187" operator="containsText" text="Very Unsatisfactory or Very Inadequate">
      <formula>NOT(ISERROR(SEARCH("Very Unsatisfactory or Very Inadequate",F59)))</formula>
    </cfRule>
    <cfRule type="containsText" dxfId="925" priority="1188" operator="containsText" text="Unsatisfactory or Inadequate">
      <formula>NOT(ISERROR(SEARCH("Unsatisfactory or Inadequate",F59)))</formula>
    </cfRule>
    <cfRule type="containsText" dxfId="924" priority="1195" operator="containsText" text="FAIL">
      <formula>NOT(ISERROR(SEARCH("FAIL",F59)))</formula>
    </cfRule>
    <cfRule type="containsText" dxfId="923" priority="1196" operator="containsText" text="PASS">
      <formula>NOT(ISERROR(SEARCH("PASS",F59)))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1" operator="containsText" text="Satisfactory to Very Satisfactory">
      <formula>NOT(ISERROR(SEARCH("Satisfactory to Very Satisfactory",F66)))</formula>
    </cfRule>
    <cfRule type="containsText" dxfId="919" priority="892" operator="containsText" text="Good to Very Good">
      <formula>NOT(ISERROR(SEARCH("Good to Very Good",F66)))</formula>
    </cfRule>
    <cfRule type="containsText" dxfId="918" priority="893" operator="containsText" text="Excellent to Exceptional">
      <formula>NOT(ISERROR(SEARCH("Excellent to Exceptional",F66)))</formula>
    </cfRule>
    <cfRule type="containsText" dxfId="917" priority="894" operator="containsText" text="No response">
      <formula>NOT(ISERROR(SEARCH("No response",F66)))</formula>
    </cfRule>
    <cfRule type="containsText" dxfId="916" priority="895" operator="containsText" text="Very Unsatisfactory or Very Inadequate">
      <formula>NOT(ISERROR(SEARCH("Very Unsatisfactory or Very Inadequate",F66)))</formula>
    </cfRule>
    <cfRule type="containsText" dxfId="915" priority="896" operator="containsText" text="Unsatisfactory or Inadequate">
      <formula>NOT(ISERROR(SEARCH("Unsatisfactory or Inadequate",F66)))</formula>
    </cfRule>
    <cfRule type="containsText" dxfId="914" priority="897" operator="containsText" text="Satisfactory to Very Satisfactory">
      <formula>NOT(ISERROR(SEARCH("Satisfactory to Very Satisfactory",F66)))</formula>
    </cfRule>
    <cfRule type="containsText" dxfId="913" priority="898" operator="containsText" text="Good to Very Good">
      <formula>NOT(ISERROR(SEARCH("Good to Very Good",F66)))</formula>
    </cfRule>
    <cfRule type="containsText" dxfId="912" priority="899" operator="containsText" text="Excellent to Exceptional">
      <formula>NOT(ISERROR(SEARCH("Excellent to Exceptional",F66)))</formula>
    </cfRule>
    <cfRule type="containsText" dxfId="911" priority="900" operator="containsText" text="No response">
      <formula>NOT(ISERROR(SEARCH("No response",F66)))</formula>
    </cfRule>
    <cfRule type="containsText" dxfId="910" priority="901" operator="containsText" text="Very Unsatisfactory or Very Inadequate">
      <formula>NOT(ISERROR(SEARCH("Very Unsatisfactory or Very Inadequate",F66)))</formula>
    </cfRule>
    <cfRule type="containsText" dxfId="909" priority="902" operator="containsText" text="Unsatisfactory or Inadequate">
      <formula>NOT(ISERROR(SEARCH("Unsatisfactory or Inadequate",F66)))</formula>
    </cfRule>
    <cfRule type="containsText" dxfId="908" priority="903" operator="containsText" text="Satisfactory to Very Satisfactory">
      <formula>NOT(ISERROR(SEARCH("Satisfactory to Very Satisfactory",F66)))</formula>
    </cfRule>
    <cfRule type="containsText" dxfId="907" priority="904" operator="containsText" text="Good to Very Good">
      <formula>NOT(ISERROR(SEARCH("Good to Very Good",F66)))</formula>
    </cfRule>
    <cfRule type="containsText" dxfId="906" priority="905" operator="containsText" text="Excellent to Exceptional">
      <formula>NOT(ISERROR(SEARCH("Excellent to Exceptional",F66)))</formula>
    </cfRule>
    <cfRule type="containsText" dxfId="905" priority="906" operator="containsText" text="No response">
      <formula>NOT(ISERROR(SEARCH("No response",F66)))</formula>
    </cfRule>
    <cfRule type="containsText" dxfId="904" priority="907" operator="containsText" text="Very Unsatisfactory or Very Inadequate">
      <formula>NOT(ISERROR(SEARCH("Very Unsatisfactory or Very Inadequate",F66)))</formula>
    </cfRule>
    <cfRule type="containsText" dxfId="903" priority="908" operator="containsText" text="Unsatisfactory or Inadequate">
      <formula>NOT(ISERROR(SEARCH("Unsatisfactory or Inadequate",F66)))</formula>
    </cfRule>
    <cfRule type="containsText" dxfId="902" priority="909" operator="containsText" text="FAIL">
      <formula>NOT(ISERROR(SEARCH("FAIL",F66)))</formula>
    </cfRule>
    <cfRule type="containsText" dxfId="901" priority="910" operator="containsText" text="PASS">
      <formula>NOT(ISERROR(SEARCH("PASS",F66)))</formula>
    </cfRule>
  </conditionalFormatting>
  <conditionalFormatting sqref="F66:F68">
    <cfRule type="containsText" dxfId="900" priority="877" operator="containsText" text="Satisfactory to Very Satisfactory">
      <formula>NOT(ISERROR(SEARCH("Satisfactory to Very Satisfactory",F66)))</formula>
    </cfRule>
    <cfRule type="containsText" dxfId="899" priority="878" operator="containsText" text="Good to Very Good">
      <formula>NOT(ISERROR(SEARCH("Good to Very Good",F66)))</formula>
    </cfRule>
    <cfRule type="containsText" dxfId="898" priority="879" operator="containsText" text="Excellent to Exceptional">
      <formula>NOT(ISERROR(SEARCH("Excellent to Exceptional",F66)))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59" operator="containsText" text="Satisfactory to Very Satisfactory">
      <formula>NOT(ISERROR(SEARCH("Satisfactory to Very Satisfactory",F68)))</formula>
    </cfRule>
    <cfRule type="containsText" dxfId="893" priority="860" operator="containsText" text="Good to Very Good">
      <formula>NOT(ISERROR(SEARCH("Good to Very Good",F68)))</formula>
    </cfRule>
    <cfRule type="containsText" dxfId="892" priority="861" operator="containsText" text="Excellent to Exceptional">
      <formula>NOT(ISERROR(SEARCH("Excellent to Exceptional",F68)))</formula>
    </cfRule>
    <cfRule type="containsText" dxfId="891" priority="862" operator="containsText" text="No response">
      <formula>NOT(ISERROR(SEARCH("No response",F68)))</formula>
    </cfRule>
    <cfRule type="containsText" dxfId="890" priority="863" operator="containsText" text="Very Unsatisfactory or Very Inadequate">
      <formula>NOT(ISERROR(SEARCH("Very Unsatisfactory or Very Inadequate",F68)))</formula>
    </cfRule>
    <cfRule type="containsText" dxfId="889" priority="864" operator="containsText" text="Unsatisfactory or Inadequate">
      <formula>NOT(ISERROR(SEARCH("Unsatisfactory or Inadequate",F68)))</formula>
    </cfRule>
    <cfRule type="containsText" dxfId="888" priority="865" operator="containsText" text="Satisfactory to Very Satisfactory">
      <formula>NOT(ISERROR(SEARCH("Satisfactory to Very Satisfactory",F68)))</formula>
    </cfRule>
    <cfRule type="containsText" dxfId="887" priority="866" operator="containsText" text="Good to Very Good">
      <formula>NOT(ISERROR(SEARCH("Good to Very Good",F68)))</formula>
    </cfRule>
    <cfRule type="containsText" dxfId="886" priority="867" operator="containsText" text="Excellent to Exceptional">
      <formula>NOT(ISERROR(SEARCH("Excellent to Exceptional",F68)))</formula>
    </cfRule>
    <cfRule type="containsText" dxfId="885" priority="868" operator="containsText" text="No response">
      <formula>NOT(ISERROR(SEARCH("No response",F68)))</formula>
    </cfRule>
    <cfRule type="containsText" dxfId="884" priority="869" operator="containsText" text="Very Unsatisfactory or Very Inadequate">
      <formula>NOT(ISERROR(SEARCH("Very Unsatisfactory or Very Inadequate",F68)))</formula>
    </cfRule>
    <cfRule type="containsText" dxfId="883" priority="870" operator="containsText" text="Unsatisfactory or Inadequate">
      <formula>NOT(ISERROR(SEARCH("Unsatisfactory or Inadequate",F68)))</formula>
    </cfRule>
    <cfRule type="containsText" dxfId="882" priority="871" operator="containsText" text="Satisfactory to Very Satisfactory">
      <formula>NOT(ISERROR(SEARCH("Satisfactory to Very Satisfactory",F68)))</formula>
    </cfRule>
    <cfRule type="containsText" dxfId="881" priority="872" operator="containsText" text="Good to Very Good">
      <formula>NOT(ISERROR(SEARCH("Good to Very Good",F68)))</formula>
    </cfRule>
    <cfRule type="containsText" dxfId="880" priority="873" operator="containsText" text="Excellent to Exceptional">
      <formula>NOT(ISERROR(SEARCH("Excellent to Exceptional",F68)))</formula>
    </cfRule>
    <cfRule type="containsText" dxfId="879" priority="874" operator="containsText" text="No response">
      <formula>NOT(ISERROR(SEARCH("No response",F68)))</formula>
    </cfRule>
    <cfRule type="containsText" dxfId="878" priority="875" operator="containsText" text="Very Unsatisfactory or Very Inadequate">
      <formula>NOT(ISERROR(SEARCH("Very Unsatisfactory or Very Inadequate",F68)))</formula>
    </cfRule>
    <cfRule type="containsText" dxfId="877" priority="876" operator="containsText" text="Unsatisfactory or Inadequate">
      <formula>NOT(ISERROR(SEARCH("Unsatisfactory or Inadequate",F68)))</formula>
    </cfRule>
    <cfRule type="containsText" dxfId="876" priority="883" operator="containsText" text="FAIL">
      <formula>NOT(ISERROR(SEARCH("FAIL",F68)))</formula>
    </cfRule>
    <cfRule type="containsText" dxfId="875" priority="884" operator="containsText" text="PASS">
      <formula>NOT(ISERROR(SEARCH("PASS",F68)))</formula>
    </cfRule>
  </conditionalFormatting>
  <conditionalFormatting sqref="F69">
    <cfRule type="containsText" dxfId="874" priority="311" operator="containsText" text="FAIL">
      <formula>NOT(ISERROR(SEARCH("FAIL",F69)))</formula>
    </cfRule>
    <cfRule type="containsText" dxfId="873" priority="312" operator="containsText" text="PASS">
      <formula>NOT(ISERROR(SEARCH("PASS",F69)))</formula>
    </cfRule>
  </conditionalFormatting>
  <conditionalFormatting sqref="H39:H40">
    <cfRule type="containsText" dxfId="872" priority="1639" operator="containsText" text="Satisfactory to Very Satisfactory">
      <formula>NOT(ISERROR(SEARCH("Satisfactory to Very Satisfactory",H39)))</formula>
    </cfRule>
    <cfRule type="containsText" dxfId="871" priority="1640" operator="containsText" text="Good to Very Good">
      <formula>NOT(ISERROR(SEARCH("Good to Very Good",H39)))</formula>
    </cfRule>
    <cfRule type="containsText" dxfId="870" priority="1641" operator="containsText" text="Excellent to Exceptional">
      <formula>NOT(ISERROR(SEARCH("Excellent to Exceptional",H39)))</formula>
    </cfRule>
    <cfRule type="containsText" dxfId="869" priority="1642" operator="containsText" text="No response">
      <formula>NOT(ISERROR(SEARCH("No response",H39)))</formula>
    </cfRule>
    <cfRule type="containsText" dxfId="868" priority="1643" operator="containsText" text="Very Unsatisfactory or Very Inadequate">
      <formula>NOT(ISERROR(SEARCH("Very Unsatisfactory or Very Inadequate",H39)))</formula>
    </cfRule>
    <cfRule type="containsText" dxfId="867" priority="1644" operator="containsText" text="Unsatisfactory or Inadequate">
      <formula>NOT(ISERROR(SEARCH("Unsatisfactory or Inadequate",H39)))</formula>
    </cfRule>
    <cfRule type="containsText" dxfId="866" priority="1645" operator="containsText" text="Satisfactory to Very Satisfactory">
      <formula>NOT(ISERROR(SEARCH("Satisfactory to Very Satisfactory",H39)))</formula>
    </cfRule>
    <cfRule type="containsText" dxfId="865" priority="1646" operator="containsText" text="Good to Very Good">
      <formula>NOT(ISERROR(SEARCH("Good to Very Good",H39)))</formula>
    </cfRule>
    <cfRule type="containsText" dxfId="864" priority="1647" operator="containsText" text="Excellent to Exceptional">
      <formula>NOT(ISERROR(SEARCH("Excellent to Exceptional",H39)))</formula>
    </cfRule>
    <cfRule type="containsText" dxfId="863" priority="1648" operator="containsText" text="No response">
      <formula>NOT(ISERROR(SEARCH("No response",H39)))</formula>
    </cfRule>
    <cfRule type="containsText" dxfId="862" priority="1649" operator="containsText" text="Very Unsatisfactory or Very Inadequate">
      <formula>NOT(ISERROR(SEARCH("Very Unsatisfactory or Very Inadequate",H39)))</formula>
    </cfRule>
    <cfRule type="containsText" dxfId="861" priority="1650" operator="containsText" text="Unsatisfactory or Inadequate">
      <formula>NOT(ISERROR(SEARCH("Unsatisfactory or Inadequate",H39)))</formula>
    </cfRule>
    <cfRule type="containsText" dxfId="860" priority="1651" operator="containsText" text="Satisfactory to Very Satisfactory">
      <formula>NOT(ISERROR(SEARCH("Satisfactory to Very Satisfactory",H39)))</formula>
    </cfRule>
    <cfRule type="containsText" dxfId="859" priority="1652" operator="containsText" text="Good to Very Good">
      <formula>NOT(ISERROR(SEARCH("Good to Very Good",H39)))</formula>
    </cfRule>
    <cfRule type="containsText" dxfId="858" priority="1653" operator="containsText" text="Excellent to Exceptional">
      <formula>NOT(ISERROR(SEARCH("Excellent to Exceptional",H39)))</formula>
    </cfRule>
    <cfRule type="containsText" dxfId="857" priority="1654" operator="containsText" text="No response">
      <formula>NOT(ISERROR(SEARCH("No response",H39)))</formula>
    </cfRule>
    <cfRule type="containsText" dxfId="856" priority="1655" operator="containsText" text="Very Unsatisfactory or Very Inadequate">
      <formula>NOT(ISERROR(SEARCH("Very Unsatisfactory or Very Inadequate",H39)))</formula>
    </cfRule>
    <cfRule type="containsText" dxfId="855" priority="1656" operator="containsText" text="Unsatisfactory or Inadequate">
      <formula>NOT(ISERROR(SEARCH("Unsatisfactory or Inadequate",H39)))</formula>
    </cfRule>
    <cfRule type="containsText" dxfId="854" priority="1657" operator="containsText" text="Satisfactory to Very Satisfactory">
      <formula>NOT(ISERROR(SEARCH("Satisfactory to Very Satisfactory",H39)))</formula>
    </cfRule>
    <cfRule type="containsText" dxfId="853" priority="1658" operator="containsText" text="Good to Very Good">
      <formula>NOT(ISERROR(SEARCH("Good to Very Good",H39)))</formula>
    </cfRule>
    <cfRule type="containsText" dxfId="852" priority="1659" operator="containsText" text="Excellent to Exceptional">
      <formula>NOT(ISERROR(SEARCH("Excellent to Exceptional",H39)))</formula>
    </cfRule>
    <cfRule type="containsText" dxfId="851" priority="1660" operator="containsText" text="No response">
      <formula>NOT(ISERROR(SEARCH("No response",H39)))</formula>
    </cfRule>
    <cfRule type="containsText" dxfId="850" priority="1661" operator="containsText" text="Very Unsatisfactory or Very Inadequate">
      <formula>NOT(ISERROR(SEARCH("Very Unsatisfactory or Very Inadequate",H39)))</formula>
    </cfRule>
    <cfRule type="containsText" dxfId="849" priority="1662" operator="containsText" text="Unsatisfactory or Inadequate">
      <formula>NOT(ISERROR(SEARCH("Unsatisfactory or Inadequate",H39)))</formula>
    </cfRule>
    <cfRule type="containsText" dxfId="848" priority="1663" operator="containsText" text="FAIL">
      <formula>NOT(ISERROR(SEARCH("FAIL",H39)))</formula>
    </cfRule>
    <cfRule type="containsText" dxfId="847" priority="1664" operator="containsText" text="PASS">
      <formula>NOT(ISERROR(SEARCH("PASS",H39)))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63" operator="containsText" text="Satisfactory to Very Satisfactory">
      <formula>NOT(ISERROR(SEARCH("Satisfactory to Very Satisfactory",H47)))</formula>
    </cfRule>
    <cfRule type="containsText" dxfId="843" priority="1464" operator="containsText" text="Good to Very Good">
      <formula>NOT(ISERROR(SEARCH("Good to Very Good",H47)))</formula>
    </cfRule>
    <cfRule type="containsText" dxfId="842" priority="1465" operator="containsText" text="Excellent to Exceptional">
      <formula>NOT(ISERROR(SEARCH("Excellent to Exceptional",H47)))</formula>
    </cfRule>
    <cfRule type="containsText" dxfId="841" priority="1466" operator="containsText" text="No response">
      <formula>NOT(ISERROR(SEARCH("No response",H47)))</formula>
    </cfRule>
    <cfRule type="containsText" dxfId="840" priority="1467" operator="containsText" text="Very Unsatisfactory or Very Inadequate">
      <formula>NOT(ISERROR(SEARCH("Very Unsatisfactory or Very Inadequate",H47)))</formula>
    </cfRule>
    <cfRule type="containsText" dxfId="839" priority="1468" operator="containsText" text="Unsatisfactory or Inadequate">
      <formula>NOT(ISERROR(SEARCH("Unsatisfactory or Inadequate",H47)))</formula>
    </cfRule>
    <cfRule type="containsText" dxfId="838" priority="1469" operator="containsText" text="Satisfactory to Very Satisfactory">
      <formula>NOT(ISERROR(SEARCH("Satisfactory to Very Satisfactory",H47)))</formula>
    </cfRule>
    <cfRule type="containsText" dxfId="837" priority="1470" operator="containsText" text="Good to Very Good">
      <formula>NOT(ISERROR(SEARCH("Good to Very Good",H47)))</formula>
    </cfRule>
    <cfRule type="containsText" dxfId="836" priority="1471" operator="containsText" text="Excellent to Exceptional">
      <formula>NOT(ISERROR(SEARCH("Excellent to Exceptional",H47)))</formula>
    </cfRule>
    <cfRule type="containsText" dxfId="835" priority="1472" operator="containsText" text="No response">
      <formula>NOT(ISERROR(SEARCH("No response",H47)))</formula>
    </cfRule>
    <cfRule type="containsText" dxfId="834" priority="1473" operator="containsText" text="Very Unsatisfactory or Very Inadequate">
      <formula>NOT(ISERROR(SEARCH("Very Unsatisfactory or Very Inadequate",H47)))</formula>
    </cfRule>
    <cfRule type="containsText" dxfId="833" priority="1474" operator="containsText" text="Unsatisfactory or Inadequate">
      <formula>NOT(ISERROR(SEARCH("Unsatisfactory or Inadequate",H47)))</formula>
    </cfRule>
    <cfRule type="containsText" dxfId="832" priority="1475" operator="containsText" text="Satisfactory to Very Satisfactory">
      <formula>NOT(ISERROR(SEARCH("Satisfactory to Very Satisfactory",H47)))</formula>
    </cfRule>
    <cfRule type="containsText" dxfId="831" priority="1476" operator="containsText" text="Good to Very Good">
      <formula>NOT(ISERROR(SEARCH("Good to Very Good",H47)))</formula>
    </cfRule>
    <cfRule type="containsText" dxfId="830" priority="1477" operator="containsText" text="Excellent to Exceptional">
      <formula>NOT(ISERROR(SEARCH("Excellent to Exceptional",H47)))</formula>
    </cfRule>
    <cfRule type="containsText" dxfId="829" priority="1478" operator="containsText" text="No response">
      <formula>NOT(ISERROR(SEARCH("No response",H47)))</formula>
    </cfRule>
    <cfRule type="containsText" dxfId="828" priority="1479" operator="containsText" text="Very Unsatisfactory or Very Inadequate">
      <formula>NOT(ISERROR(SEARCH("Very Unsatisfactory or Very Inadequate",H47)))</formula>
    </cfRule>
    <cfRule type="containsText" dxfId="827" priority="1480" operator="containsText" text="Unsatisfactory or Inadequate">
      <formula>NOT(ISERROR(SEARCH("Unsatisfactory or Inadequate",H47)))</formula>
    </cfRule>
    <cfRule type="containsText" dxfId="826" priority="1481" operator="containsText" text="FAIL">
      <formula>NOT(ISERROR(SEARCH("FAIL",H47)))</formula>
    </cfRule>
    <cfRule type="containsText" dxfId="825" priority="1482" operator="containsText" text="PASS">
      <formula>NOT(ISERROR(SEARCH("PASS",H47)))</formula>
    </cfRule>
  </conditionalFormatting>
  <conditionalFormatting sqref="H47:H50">
    <cfRule type="containsText" dxfId="824" priority="1449" operator="containsText" text="Satisfactory to Very Satisfactory">
      <formula>NOT(ISERROR(SEARCH("Satisfactory to Very Satisfactory",H47)))</formula>
    </cfRule>
    <cfRule type="containsText" dxfId="823" priority="1450" operator="containsText" text="Good to Very Good">
      <formula>NOT(ISERROR(SEARCH("Good to Very Good",H47)))</formula>
    </cfRule>
    <cfRule type="containsText" dxfId="822" priority="1451" operator="containsText" text="Excellent to Exceptional">
      <formula>NOT(ISERROR(SEARCH("Excellent to Exceptional",H47)))</formula>
    </cfRule>
    <cfRule type="containsText" dxfId="821" priority="1452" operator="containsText" text="No response">
      <formula>NOT(ISERROR(SEARCH("No response",H47)))</formula>
    </cfRule>
    <cfRule type="containsText" dxfId="820" priority="1453" operator="containsText" text="Very Unsatisfactory or Very Inadequate">
      <formula>NOT(ISERROR(SEARCH("Very Unsatisfactory or Very Inadequate",H47)))</formula>
    </cfRule>
    <cfRule type="containsText" dxfId="819" priority="1454" operator="containsText" text="Unsatisfactory or Inadequate">
      <formula>NOT(ISERROR(SEARCH("Unsatisfactory or Inadequate",H47)))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2" operator="containsText" text="Good to Very Good">
      <formula>NOT(ISERROR(SEARCH("Good to Very Good",H49)))</formula>
    </cfRule>
    <cfRule type="containsText" dxfId="816" priority="1433" operator="containsText" text="Excellent to Exceptional">
      <formula>NOT(ISERROR(SEARCH("Excellent to Exceptional",H49)))</formula>
    </cfRule>
    <cfRule type="containsText" dxfId="815" priority="1434" operator="containsText" text="No response">
      <formula>NOT(ISERROR(SEARCH("No response",H49)))</formula>
    </cfRule>
    <cfRule type="containsText" dxfId="814" priority="1435" operator="containsText" text="Very Unsatisfactory or Very Inadequate">
      <formula>NOT(ISERROR(SEARCH("Very Unsatisfactory or Very Inadequate",H49)))</formula>
    </cfRule>
    <cfRule type="containsText" dxfId="813" priority="1436" operator="containsText" text="Unsatisfactory or Inadequate">
      <formula>NOT(ISERROR(SEARCH("Unsatisfactory or Inadequate",H49)))</formula>
    </cfRule>
    <cfRule type="containsText" dxfId="812" priority="1437" operator="containsText" text="Satisfactory to Very Satisfactory">
      <formula>NOT(ISERROR(SEARCH("Satisfactory to Very Satisfactory",H49)))</formula>
    </cfRule>
    <cfRule type="containsText" dxfId="811" priority="1438" operator="containsText" text="Good to Very Good">
      <formula>NOT(ISERROR(SEARCH("Good to Very Good",H49)))</formula>
    </cfRule>
    <cfRule type="containsText" dxfId="810" priority="1439" operator="containsText" text="Excellent to Exceptional">
      <formula>NOT(ISERROR(SEARCH("Excellent to Exceptional",H49)))</formula>
    </cfRule>
    <cfRule type="containsText" dxfId="809" priority="1440" operator="containsText" text="No response">
      <formula>NOT(ISERROR(SEARCH("No response",H49)))</formula>
    </cfRule>
    <cfRule type="containsText" dxfId="808" priority="1441" operator="containsText" text="Very Unsatisfactory or Very Inadequate">
      <formula>NOT(ISERROR(SEARCH("Very Unsatisfactory or Very Inadequate",H49)))</formula>
    </cfRule>
    <cfRule type="containsText" dxfId="807" priority="1442" operator="containsText" text="Unsatisfactory or Inadequate">
      <formula>NOT(ISERROR(SEARCH("Unsatisfactory or Inadequate",H49)))</formula>
    </cfRule>
    <cfRule type="containsText" dxfId="806" priority="1443" operator="containsText" text="Satisfactory to Very Satisfactory">
      <formula>NOT(ISERROR(SEARCH("Satisfactory to Very Satisfactory",H49)))</formula>
    </cfRule>
    <cfRule type="containsText" dxfId="805" priority="1444" operator="containsText" text="Good to Very Good">
      <formula>NOT(ISERROR(SEARCH("Good to Very Good",H49)))</formula>
    </cfRule>
    <cfRule type="containsText" dxfId="804" priority="1445" operator="containsText" text="Excellent to Exceptional">
      <formula>NOT(ISERROR(SEARCH("Excellent to Exceptional",H49)))</formula>
    </cfRule>
    <cfRule type="containsText" dxfId="803" priority="1446" operator="containsText" text="No response">
      <formula>NOT(ISERROR(SEARCH("No response",H49)))</formula>
    </cfRule>
    <cfRule type="containsText" dxfId="802" priority="1447" operator="containsText" text="Very Unsatisfactory or Very Inadequate">
      <formula>NOT(ISERROR(SEARCH("Very Unsatisfactory or Very Inadequate",H49)))</formula>
    </cfRule>
    <cfRule type="containsText" dxfId="801" priority="1448" operator="containsText" text="Unsatisfactory or Inadequate">
      <formula>NOT(ISERROR(SEARCH("Unsatisfactory or Inadequate",H49)))</formula>
    </cfRule>
    <cfRule type="containsText" dxfId="800" priority="1455" operator="containsText" text="FAIL">
      <formula>NOT(ISERROR(SEARCH("FAIL",H49)))</formula>
    </cfRule>
    <cfRule type="containsText" dxfId="799" priority="1456" operator="containsText" text="PASS">
      <formula>NOT(ISERROR(SEARCH("PASS",H49)))</formula>
    </cfRule>
  </conditionalFormatting>
  <conditionalFormatting sqref="H51">
    <cfRule type="containsText" dxfId="798" priority="597" operator="containsText" text="FAIL">
      <formula>NOT(ISERROR(SEARCH("FAIL",H51)))</formula>
    </cfRule>
    <cfRule type="containsText" dxfId="797" priority="598" operator="containsText" text="PASS">
      <formula>NOT(ISERROR(SEARCH("PASS",H51)))</formula>
    </cfRule>
  </conditionalFormatting>
  <conditionalFormatting sqref="H57:H58">
    <cfRule type="containsText" dxfId="796" priority="1151" operator="containsText" text="Satisfactory to Very Satisfactory">
      <formula>NOT(ISERROR(SEARCH("Satisfactory to Very Satisfactory",H57)))</formula>
    </cfRule>
    <cfRule type="containsText" dxfId="795" priority="1152" operator="containsText" text="Good to Very Good">
      <formula>NOT(ISERROR(SEARCH("Good to Very Good",H57)))</formula>
    </cfRule>
    <cfRule type="containsText" dxfId="794" priority="1153" operator="containsText" text="Excellent to Exceptional">
      <formula>NOT(ISERROR(SEARCH("Excellent to Exceptional",H57)))</formula>
    </cfRule>
    <cfRule type="containsText" dxfId="793" priority="1154" operator="containsText" text="No response">
      <formula>NOT(ISERROR(SEARCH("No response",H57)))</formula>
    </cfRule>
    <cfRule type="containsText" dxfId="792" priority="1155" operator="containsText" text="Very Unsatisfactory or Very Inadequate">
      <formula>NOT(ISERROR(SEARCH("Very Unsatisfactory or Very Inadequate",H57)))</formula>
    </cfRule>
    <cfRule type="containsText" dxfId="791" priority="1156" operator="containsText" text="Unsatisfactory or Inadequate">
      <formula>NOT(ISERROR(SEARCH("Unsatisfactory or Inadequate",H57)))</formula>
    </cfRule>
    <cfRule type="containsText" dxfId="790" priority="1157" operator="containsText" text="Satisfactory to Very Satisfactory">
      <formula>NOT(ISERROR(SEARCH("Satisfactory to Very Satisfactory",H57)))</formula>
    </cfRule>
    <cfRule type="containsText" dxfId="789" priority="1158" operator="containsText" text="Good to Very Good">
      <formula>NOT(ISERROR(SEARCH("Good to Very Good",H57)))</formula>
    </cfRule>
    <cfRule type="containsText" dxfId="788" priority="1159" operator="containsText" text="Excellent to Exceptional">
      <formula>NOT(ISERROR(SEARCH("Excellent to Exceptional",H57)))</formula>
    </cfRule>
    <cfRule type="containsText" dxfId="787" priority="1160" operator="containsText" text="No response">
      <formula>NOT(ISERROR(SEARCH("No response",H57)))</formula>
    </cfRule>
    <cfRule type="containsText" dxfId="786" priority="1161" operator="containsText" text="Very Unsatisfactory or Very Inadequate">
      <formula>NOT(ISERROR(SEARCH("Very Unsatisfactory or Very Inadequate",H57)))</formula>
    </cfRule>
    <cfRule type="containsText" dxfId="785" priority="1162" operator="containsText" text="Unsatisfactory or Inadequate">
      <formula>NOT(ISERROR(SEARCH("Unsatisfactory or Inadequate",H57)))</formula>
    </cfRule>
    <cfRule type="containsText" dxfId="784" priority="1163" operator="containsText" text="Satisfactory to Very Satisfactory">
      <formula>NOT(ISERROR(SEARCH("Satisfactory to Very Satisfactory",H57)))</formula>
    </cfRule>
    <cfRule type="containsText" dxfId="783" priority="1164" operator="containsText" text="Good to Very Good">
      <formula>NOT(ISERROR(SEARCH("Good to Very Good",H57)))</formula>
    </cfRule>
    <cfRule type="containsText" dxfId="782" priority="1165" operator="containsText" text="Excellent to Exceptional">
      <formula>NOT(ISERROR(SEARCH("Excellent to Exceptional",H57)))</formula>
    </cfRule>
    <cfRule type="containsText" dxfId="781" priority="1166" operator="containsText" text="No response">
      <formula>NOT(ISERROR(SEARCH("No response",H57)))</formula>
    </cfRule>
    <cfRule type="containsText" dxfId="780" priority="1167" operator="containsText" text="Very Unsatisfactory or Very Inadequate">
      <formula>NOT(ISERROR(SEARCH("Very Unsatisfactory or Very Inadequate",H57)))</formula>
    </cfRule>
    <cfRule type="containsText" dxfId="779" priority="1168" operator="containsText" text="Unsatisfactory or Inadequate">
      <formula>NOT(ISERROR(SEARCH("Unsatisfactory or Inadequate",H57)))</formula>
    </cfRule>
    <cfRule type="containsText" dxfId="778" priority="1169" operator="containsText" text="FAIL">
      <formula>NOT(ISERROR(SEARCH("FAIL",H57)))</formula>
    </cfRule>
    <cfRule type="containsText" dxfId="777" priority="1170" operator="containsText" text="PASS">
      <formula>NOT(ISERROR(SEARCH("PASS",H57)))</formula>
    </cfRule>
  </conditionalFormatting>
  <conditionalFormatting sqref="H57:H59">
    <cfRule type="containsText" dxfId="776" priority="1137" operator="containsText" text="Satisfactory to Very Satisfactory">
      <formula>NOT(ISERROR(SEARCH("Satisfactory to Very Satisfactory",H57)))</formula>
    </cfRule>
    <cfRule type="containsText" dxfId="775" priority="1138" operator="containsText" text="Good to Very Good">
      <formula>NOT(ISERROR(SEARCH("Good to Very Good",H57)))</formula>
    </cfRule>
    <cfRule type="containsText" dxfId="774" priority="1139" operator="containsText" text="Excellent to Exceptional">
      <formula>NOT(ISERROR(SEARCH("Excellent to Exceptional",H57)))</formula>
    </cfRule>
    <cfRule type="containsText" dxfId="773" priority="1140" operator="containsText" text="No response">
      <formula>NOT(ISERROR(SEARCH("No response",H57)))</formula>
    </cfRule>
    <cfRule type="containsText" dxfId="772" priority="1141" operator="containsText" text="Very Unsatisfactory or Very Inadequate">
      <formula>NOT(ISERROR(SEARCH("Very Unsatisfactory or Very Inadequate",H57)))</formula>
    </cfRule>
    <cfRule type="containsText" dxfId="771" priority="1142" operator="containsText" text="Unsatisfactory or Inadequate">
      <formula>NOT(ISERROR(SEARCH("Unsatisfactory or Inadequate",H57)))</formula>
    </cfRule>
  </conditionalFormatting>
  <conditionalFormatting sqref="H59">
    <cfRule type="containsText" dxfId="770" priority="1119" operator="containsText" text="Satisfactory to Very Satisfactory">
      <formula>NOT(ISERROR(SEARCH("Satisfactory to Very Satisfactory",H59)))</formula>
    </cfRule>
    <cfRule type="containsText" dxfId="769" priority="1120" operator="containsText" text="Good to Very Good">
      <formula>NOT(ISERROR(SEARCH("Good to Very Good",H59)))</formula>
    </cfRule>
    <cfRule type="containsText" dxfId="768" priority="1121" operator="containsText" text="Excellent to Exceptional">
      <formula>NOT(ISERROR(SEARCH("Excellent to Exceptional",H59)))</formula>
    </cfRule>
    <cfRule type="containsText" dxfId="767" priority="1122" operator="containsText" text="No response">
      <formula>NOT(ISERROR(SEARCH("No response",H59)))</formula>
    </cfRule>
    <cfRule type="containsText" dxfId="766" priority="1123" operator="containsText" text="Very Unsatisfactory or Very Inadequate">
      <formula>NOT(ISERROR(SEARCH("Very Unsatisfactory or Very Inadequate",H59)))</formula>
    </cfRule>
    <cfRule type="containsText" dxfId="765" priority="1124" operator="containsText" text="Unsatisfactory or Inadequate">
      <formula>NOT(ISERROR(SEARCH("Unsatisfactory or Inadequate",H59)))</formula>
    </cfRule>
    <cfRule type="containsText" dxfId="764" priority="1125" operator="containsText" text="Satisfactory to Very Satisfactory">
      <formula>NOT(ISERROR(SEARCH("Satisfactory to Very Satisfactory",H59)))</formula>
    </cfRule>
    <cfRule type="containsText" dxfId="763" priority="1126" operator="containsText" text="Good to Very Good">
      <formula>NOT(ISERROR(SEARCH("Good to Very Good",H59)))</formula>
    </cfRule>
    <cfRule type="containsText" dxfId="762" priority="1127" operator="containsText" text="Excellent to Exceptional">
      <formula>NOT(ISERROR(SEARCH("Excellent to Exceptional",H59)))</formula>
    </cfRule>
    <cfRule type="containsText" dxfId="761" priority="1128" operator="containsText" text="No response">
      <formula>NOT(ISERROR(SEARCH("No response",H59)))</formula>
    </cfRule>
    <cfRule type="containsText" dxfId="760" priority="1129" operator="containsText" text="Very Unsatisfactory or Very Inadequate">
      <formula>NOT(ISERROR(SEARCH("Very Unsatisfactory or Very Inadequate",H59)))</formula>
    </cfRule>
    <cfRule type="containsText" dxfId="759" priority="1130" operator="containsText" text="Unsatisfactory or Inadequate">
      <formula>NOT(ISERROR(SEARCH("Unsatisfactory or Inadequate",H59)))</formula>
    </cfRule>
    <cfRule type="containsText" dxfId="758" priority="1131" operator="containsText" text="Satisfactory to Very Satisfactory">
      <formula>NOT(ISERROR(SEARCH("Satisfactory to Very Satisfactory",H59)))</formula>
    </cfRule>
    <cfRule type="containsText" dxfId="757" priority="1132" operator="containsText" text="Good to Very Good">
      <formula>NOT(ISERROR(SEARCH("Good to Very Good",H59)))</formula>
    </cfRule>
    <cfRule type="containsText" dxfId="756" priority="1133" operator="containsText" text="Excellent to Exceptional">
      <formula>NOT(ISERROR(SEARCH("Excellent to Exceptional",H59)))</formula>
    </cfRule>
    <cfRule type="containsText" dxfId="755" priority="1134" operator="containsText" text="No response">
      <formula>NOT(ISERROR(SEARCH("No response",H59)))</formula>
    </cfRule>
    <cfRule type="containsText" dxfId="754" priority="1135" operator="containsText" text="Very Unsatisfactory or Very Inadequate">
      <formula>NOT(ISERROR(SEARCH("Very Unsatisfactory or Very Inadequate",H59)))</formula>
    </cfRule>
    <cfRule type="containsText" dxfId="753" priority="1136" operator="containsText" text="Unsatisfactory or Inadequate">
      <formula>NOT(ISERROR(SEARCH("Unsatisfactory or Inadequate",H59)))</formula>
    </cfRule>
    <cfRule type="containsText" dxfId="752" priority="1143" operator="containsText" text="FAIL">
      <formula>NOT(ISERROR(SEARCH("FAIL",H59)))</formula>
    </cfRule>
    <cfRule type="containsText" dxfId="751" priority="1144" operator="containsText" text="PASS">
      <formula>NOT(ISERROR(SEARCH("PASS",H59)))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39" operator="containsText" text="Satisfactory to Very Satisfactory">
      <formula>NOT(ISERROR(SEARCH("Satisfactory to Very Satisfactory",H66)))</formula>
    </cfRule>
    <cfRule type="containsText" dxfId="747" priority="840" operator="containsText" text="Good to Very Good">
      <formula>NOT(ISERROR(SEARCH("Good to Very Good",H66)))</formula>
    </cfRule>
    <cfRule type="containsText" dxfId="746" priority="841" operator="containsText" text="Excellent to Exceptional">
      <formula>NOT(ISERROR(SEARCH("Excellent to Exceptional",H66)))</formula>
    </cfRule>
    <cfRule type="containsText" dxfId="745" priority="842" operator="containsText" text="No response">
      <formula>NOT(ISERROR(SEARCH("No response",H66)))</formula>
    </cfRule>
    <cfRule type="containsText" dxfId="744" priority="843" operator="containsText" text="Very Unsatisfactory or Very Inadequate">
      <formula>NOT(ISERROR(SEARCH("Very Unsatisfactory or Very Inadequate",H66)))</formula>
    </cfRule>
    <cfRule type="containsText" dxfId="743" priority="844" operator="containsText" text="Unsatisfactory or Inadequate">
      <formula>NOT(ISERROR(SEARCH("Unsatisfactory or Inadequate",H66)))</formula>
    </cfRule>
    <cfRule type="containsText" dxfId="742" priority="845" operator="containsText" text="Satisfactory to Very Satisfactory">
      <formula>NOT(ISERROR(SEARCH("Satisfactory to Very Satisfactory",H66)))</formula>
    </cfRule>
    <cfRule type="containsText" dxfId="741" priority="846" operator="containsText" text="Good to Very Good">
      <formula>NOT(ISERROR(SEARCH("Good to Very Good",H66)))</formula>
    </cfRule>
    <cfRule type="containsText" dxfId="740" priority="847" operator="containsText" text="Excellent to Exceptional">
      <formula>NOT(ISERROR(SEARCH("Excellent to Exceptional",H66)))</formula>
    </cfRule>
    <cfRule type="containsText" dxfId="739" priority="848" operator="containsText" text="No response">
      <formula>NOT(ISERROR(SEARCH("No response",H66)))</formula>
    </cfRule>
    <cfRule type="containsText" dxfId="738" priority="849" operator="containsText" text="Very Unsatisfactory or Very Inadequate">
      <formula>NOT(ISERROR(SEARCH("Very Unsatisfactory or Very Inadequate",H66)))</formula>
    </cfRule>
    <cfRule type="containsText" dxfId="737" priority="850" operator="containsText" text="Unsatisfactory or Inadequate">
      <formula>NOT(ISERROR(SEARCH("Unsatisfactory or Inadequate",H66)))</formula>
    </cfRule>
    <cfRule type="containsText" dxfId="736" priority="851" operator="containsText" text="Satisfactory to Very Satisfactory">
      <formula>NOT(ISERROR(SEARCH("Satisfactory to Very Satisfactory",H66)))</formula>
    </cfRule>
    <cfRule type="containsText" dxfId="735" priority="852" operator="containsText" text="Good to Very Good">
      <formula>NOT(ISERROR(SEARCH("Good to Very Good",H66)))</formula>
    </cfRule>
    <cfRule type="containsText" dxfId="734" priority="853" operator="containsText" text="Excellent to Exceptional">
      <formula>NOT(ISERROR(SEARCH("Excellent to Exceptional",H66)))</formula>
    </cfRule>
    <cfRule type="containsText" dxfId="733" priority="854" operator="containsText" text="No response">
      <formula>NOT(ISERROR(SEARCH("No response",H66)))</formula>
    </cfRule>
    <cfRule type="containsText" dxfId="732" priority="855" operator="containsText" text="Very Unsatisfactory or Very Inadequate">
      <formula>NOT(ISERROR(SEARCH("Very Unsatisfactory or Very Inadequate",H66)))</formula>
    </cfRule>
    <cfRule type="containsText" dxfId="731" priority="856" operator="containsText" text="Unsatisfactory or Inadequate">
      <formula>NOT(ISERROR(SEARCH("Unsatisfactory or Inadequate",H66)))</formula>
    </cfRule>
    <cfRule type="containsText" dxfId="730" priority="857" operator="containsText" text="FAIL">
      <formula>NOT(ISERROR(SEARCH("FAIL",H66)))</formula>
    </cfRule>
    <cfRule type="containsText" dxfId="729" priority="858" operator="containsText" text="PASS">
      <formula>NOT(ISERROR(SEARCH("PASS",H66)))</formula>
    </cfRule>
  </conditionalFormatting>
  <conditionalFormatting sqref="H66:H68">
    <cfRule type="containsText" dxfId="728" priority="825" operator="containsText" text="Satisfactory to Very Satisfactory">
      <formula>NOT(ISERROR(SEARCH("Satisfactory to Very Satisfactory",H66)))</formula>
    </cfRule>
    <cfRule type="containsText" dxfId="727" priority="826" operator="containsText" text="Good to Very Good">
      <formula>NOT(ISERROR(SEARCH("Good to Very Good",H66)))</formula>
    </cfRule>
    <cfRule type="containsText" dxfId="726" priority="827" operator="containsText" text="Excellent to Exceptional">
      <formula>NOT(ISERROR(SEARCH("Excellent to Exceptional",H66)))</formula>
    </cfRule>
    <cfRule type="containsText" dxfId="725" priority="828" operator="containsText" text="No response">
      <formula>NOT(ISERROR(SEARCH("No response",H66)))</formula>
    </cfRule>
    <cfRule type="containsText" dxfId="724" priority="829" operator="containsText" text="Very Unsatisfactory or Very Inadequate">
      <formula>NOT(ISERROR(SEARCH("Very Unsatisfactory or Very Inadequate",H66)))</formula>
    </cfRule>
    <cfRule type="containsText" dxfId="723" priority="830" operator="containsText" text="Unsatisfactory or Inadequate">
      <formula>NOT(ISERROR(SEARCH("Unsatisfactory or Inadequate",H66)))</formula>
    </cfRule>
  </conditionalFormatting>
  <conditionalFormatting sqref="H68">
    <cfRule type="containsText" dxfId="722" priority="807" operator="containsText" text="Satisfactory to Very Satisfactory">
      <formula>NOT(ISERROR(SEARCH("Satisfactory to Very Satisfactory",H68)))</formula>
    </cfRule>
    <cfRule type="containsText" dxfId="721" priority="808" operator="containsText" text="Good to Very Good">
      <formula>NOT(ISERROR(SEARCH("Good to Very Good",H68)))</formula>
    </cfRule>
    <cfRule type="containsText" dxfId="720" priority="809" operator="containsText" text="Excellent to Exceptional">
      <formula>NOT(ISERROR(SEARCH("Excellent to Exceptional",H68)))</formula>
    </cfRule>
    <cfRule type="containsText" dxfId="719" priority="810" operator="containsText" text="No response">
      <formula>NOT(ISERROR(SEARCH("No response",H68)))</formula>
    </cfRule>
    <cfRule type="containsText" dxfId="718" priority="811" operator="containsText" text="Very Unsatisfactory or Very Inadequate">
      <formula>NOT(ISERROR(SEARCH("Very Unsatisfactory or Very Inadequate",H68)))</formula>
    </cfRule>
    <cfRule type="containsText" dxfId="717" priority="812" operator="containsText" text="Unsatisfactory or Inadequate">
      <formula>NOT(ISERROR(SEARCH("Unsatisfactory or Inadequate",H68)))</formula>
    </cfRule>
    <cfRule type="containsText" dxfId="716" priority="813" operator="containsText" text="Satisfactory to Very Satisfactory">
      <formula>NOT(ISERROR(SEARCH("Satisfactory to Very Satisfactory",H68)))</formula>
    </cfRule>
    <cfRule type="containsText" dxfId="715" priority="814" operator="containsText" text="Good to Very Good">
      <formula>NOT(ISERROR(SEARCH("Good to Very Good",H68)))</formula>
    </cfRule>
    <cfRule type="containsText" dxfId="714" priority="815" operator="containsText" text="Excellent to Exceptional">
      <formula>NOT(ISERROR(SEARCH("Excellent to Exceptional",H68)))</formula>
    </cfRule>
    <cfRule type="containsText" dxfId="713" priority="816" operator="containsText" text="No response">
      <formula>NOT(ISERROR(SEARCH("No response",H68)))</formula>
    </cfRule>
    <cfRule type="containsText" dxfId="712" priority="817" operator="containsText" text="Very Unsatisfactory or Very Inadequate">
      <formula>NOT(ISERROR(SEARCH("Very Unsatisfactory or Very Inadequate",H68)))</formula>
    </cfRule>
    <cfRule type="containsText" dxfId="711" priority="818" operator="containsText" text="Unsatisfactory or Inadequate">
      <formula>NOT(ISERROR(SEARCH("Unsatisfactory or Inadequate",H68)))</formula>
    </cfRule>
    <cfRule type="containsText" dxfId="710" priority="819" operator="containsText" text="Satisfactory to Very Satisfactory">
      <formula>NOT(ISERROR(SEARCH("Satisfactory to Very Satisfactory",H68)))</formula>
    </cfRule>
    <cfRule type="containsText" dxfId="709" priority="820" operator="containsText" text="Good to Very Good">
      <formula>NOT(ISERROR(SEARCH("Good to Very Good",H68)))</formula>
    </cfRule>
    <cfRule type="containsText" dxfId="708" priority="821" operator="containsText" text="Excellent to Exceptional">
      <formula>NOT(ISERROR(SEARCH("Excellent to Exceptional",H68)))</formula>
    </cfRule>
    <cfRule type="containsText" dxfId="707" priority="822" operator="containsText" text="No response">
      <formula>NOT(ISERROR(SEARCH("No response",H68)))</formula>
    </cfRule>
    <cfRule type="containsText" dxfId="706" priority="823" operator="containsText" text="Very Unsatisfactory or Very Inadequate">
      <formula>NOT(ISERROR(SEARCH("Very Unsatisfactory or Very Inadequate",H68)))</formula>
    </cfRule>
    <cfRule type="containsText" dxfId="705" priority="824" operator="containsText" text="Unsatisfactory or Inadequate">
      <formula>NOT(ISERROR(SEARCH("Unsatisfactory or Inadequate",H68)))</formula>
    </cfRule>
    <cfRule type="containsText" dxfId="704" priority="831" operator="containsText" text="FAIL">
      <formula>NOT(ISERROR(SEARCH("FAIL",H68)))</formula>
    </cfRule>
    <cfRule type="containsText" dxfId="703" priority="832" operator="containsText" text="PASS">
      <formula>NOT(ISERROR(SEARCH("PASS",H68)))</formula>
    </cfRule>
  </conditionalFormatting>
  <conditionalFormatting sqref="H69">
    <cfRule type="containsText" dxfId="702" priority="285" operator="containsText" text="FAIL">
      <formula>NOT(ISERROR(SEARCH("FAIL",H69)))</formula>
    </cfRule>
    <cfRule type="containsText" dxfId="701" priority="286" operator="containsText" text="PASS">
      <formula>NOT(ISERROR(SEARCH("PASS",H69)))</formula>
    </cfRule>
  </conditionalFormatting>
  <conditionalFormatting sqref="J39:J40">
    <cfRule type="containsText" dxfId="700" priority="1613" operator="containsText" text="Satisfactory to Very Satisfactory">
      <formula>NOT(ISERROR(SEARCH("Satisfactory to Very Satisfactory",J39)))</formula>
    </cfRule>
    <cfRule type="containsText" dxfId="699" priority="1614" operator="containsText" text="Good to Very Good">
      <formula>NOT(ISERROR(SEARCH("Good to Very Good",J39)))</formula>
    </cfRule>
    <cfRule type="containsText" dxfId="698" priority="1615" operator="containsText" text="Excellent to Exceptional">
      <formula>NOT(ISERROR(SEARCH("Excellent to Exceptional",J39)))</formula>
    </cfRule>
    <cfRule type="containsText" dxfId="697" priority="1616" operator="containsText" text="No response">
      <formula>NOT(ISERROR(SEARCH("No response",J39)))</formula>
    </cfRule>
    <cfRule type="containsText" dxfId="696" priority="1617" operator="containsText" text="Very Unsatisfactory or Very Inadequate">
      <formula>NOT(ISERROR(SEARCH("Very Unsatisfactory or Very Inadequate",J39)))</formula>
    </cfRule>
    <cfRule type="containsText" dxfId="695" priority="1618" operator="containsText" text="Unsatisfactory or Inadequate">
      <formula>NOT(ISERROR(SEARCH("Unsatisfactory or Inadequate",J39)))</formula>
    </cfRule>
    <cfRule type="containsText" dxfId="694" priority="1619" operator="containsText" text="Satisfactory to Very Satisfactory">
      <formula>NOT(ISERROR(SEARCH("Satisfactory to Very Satisfactory",J39)))</formula>
    </cfRule>
    <cfRule type="containsText" dxfId="693" priority="1620" operator="containsText" text="Good to Very Good">
      <formula>NOT(ISERROR(SEARCH("Good to Very Good",J39)))</formula>
    </cfRule>
    <cfRule type="containsText" dxfId="692" priority="1621" operator="containsText" text="Excellent to Exceptional">
      <formula>NOT(ISERROR(SEARCH("Excellent to Exceptional",J39)))</formula>
    </cfRule>
    <cfRule type="containsText" dxfId="691" priority="1622" operator="containsText" text="No response">
      <formula>NOT(ISERROR(SEARCH("No response",J39)))</formula>
    </cfRule>
    <cfRule type="containsText" dxfId="690" priority="1623" operator="containsText" text="Very Unsatisfactory or Very Inadequate">
      <formula>NOT(ISERROR(SEARCH("Very Unsatisfactory or Very Inadequate",J39)))</formula>
    </cfRule>
    <cfRule type="containsText" dxfId="689" priority="1624" operator="containsText" text="Unsatisfactory or Inadequate">
      <formula>NOT(ISERROR(SEARCH("Unsatisfactory or Inadequate",J39)))</formula>
    </cfRule>
    <cfRule type="containsText" dxfId="688" priority="1625" operator="containsText" text="Satisfactory to Very Satisfactory">
      <formula>NOT(ISERROR(SEARCH("Satisfactory to Very Satisfactory",J39)))</formula>
    </cfRule>
    <cfRule type="containsText" dxfId="687" priority="1626" operator="containsText" text="Good to Very Good">
      <formula>NOT(ISERROR(SEARCH("Good to Very Good",J39)))</formula>
    </cfRule>
    <cfRule type="containsText" dxfId="686" priority="1627" operator="containsText" text="Excellent to Exceptional">
      <formula>NOT(ISERROR(SEARCH("Excellent to Exceptional",J39)))</formula>
    </cfRule>
    <cfRule type="containsText" dxfId="685" priority="1628" operator="containsText" text="No response">
      <formula>NOT(ISERROR(SEARCH("No response",J39)))</formula>
    </cfRule>
    <cfRule type="containsText" dxfId="684" priority="1629" operator="containsText" text="Very Unsatisfactory or Very Inadequate">
      <formula>NOT(ISERROR(SEARCH("Very Unsatisfactory or Very Inadequate",J39)))</formula>
    </cfRule>
    <cfRule type="containsText" dxfId="683" priority="1630" operator="containsText" text="Unsatisfactory or Inadequate">
      <formula>NOT(ISERROR(SEARCH("Unsatisfactory or Inadequate",J39)))</formula>
    </cfRule>
    <cfRule type="containsText" dxfId="682" priority="1631" operator="containsText" text="Satisfactory to Very Satisfactory">
      <formula>NOT(ISERROR(SEARCH("Satisfactory to Very Satisfactory",J39)))</formula>
    </cfRule>
    <cfRule type="containsText" dxfId="681" priority="1632" operator="containsText" text="Good to Very Good">
      <formula>NOT(ISERROR(SEARCH("Good to Very Good",J39)))</formula>
    </cfRule>
    <cfRule type="containsText" dxfId="680" priority="1633" operator="containsText" text="Excellent to Exceptional">
      <formula>NOT(ISERROR(SEARCH("Excellent to Exceptional",J39)))</formula>
    </cfRule>
    <cfRule type="containsText" dxfId="679" priority="1634" operator="containsText" text="No response">
      <formula>NOT(ISERROR(SEARCH("No response",J39)))</formula>
    </cfRule>
    <cfRule type="containsText" dxfId="678" priority="1635" operator="containsText" text="Very Unsatisfactory or Very Inadequate">
      <formula>NOT(ISERROR(SEARCH("Very Unsatisfactory or Very Inadequate",J39)))</formula>
    </cfRule>
    <cfRule type="containsText" dxfId="677" priority="1636" operator="containsText" text="Unsatisfactory or Inadequate">
      <formula>NOT(ISERROR(SEARCH("Unsatisfactory or Inadequate",J39)))</formula>
    </cfRule>
    <cfRule type="containsText" dxfId="676" priority="1637" operator="containsText" text="FAIL">
      <formula>NOT(ISERROR(SEARCH("FAIL",J39)))</formula>
    </cfRule>
    <cfRule type="containsText" dxfId="675" priority="1638" operator="containsText" text="PASS">
      <formula>NOT(ISERROR(SEARCH("PASS",J39)))</formula>
    </cfRule>
  </conditionalFormatting>
  <conditionalFormatting sqref="J41">
    <cfRule type="containsText" dxfId="674" priority="103" operator="containsText" text="FAIL">
      <formula>NOT(ISERROR(SEARCH("FAIL",J41)))</formula>
    </cfRule>
    <cfRule type="containsText" dxfId="673" priority="104" operator="containsText" text="PASS">
      <formula>NOT(ISERROR(SEARCH("PASS",J41)))</formula>
    </cfRule>
  </conditionalFormatting>
  <conditionalFormatting sqref="J47:J48">
    <cfRule type="containsText" dxfId="672" priority="1411" operator="containsText" text="Satisfactory to Very Satisfactory">
      <formula>NOT(ISERROR(SEARCH("Satisfactory to Very Satisfactory",J47)))</formula>
    </cfRule>
    <cfRule type="containsText" dxfId="671" priority="1412" operator="containsText" text="Good to Very Good">
      <formula>NOT(ISERROR(SEARCH("Good to Very Good",J47)))</formula>
    </cfRule>
    <cfRule type="containsText" dxfId="670" priority="1413" operator="containsText" text="Excellent to Exceptional">
      <formula>NOT(ISERROR(SEARCH("Excellent to Exceptional",J47)))</formula>
    </cfRule>
    <cfRule type="containsText" dxfId="669" priority="1414" operator="containsText" text="No response">
      <formula>NOT(ISERROR(SEARCH("No response",J47)))</formula>
    </cfRule>
    <cfRule type="containsText" dxfId="668" priority="1415" operator="containsText" text="Very Unsatisfactory or Very Inadequate">
      <formula>NOT(ISERROR(SEARCH("Very Unsatisfactory or Very Inadequate",J47)))</formula>
    </cfRule>
    <cfRule type="containsText" dxfId="667" priority="1416" operator="containsText" text="Unsatisfactory or Inadequate">
      <formula>NOT(ISERROR(SEARCH("Unsatisfactory or Inadequate",J47)))</formula>
    </cfRule>
    <cfRule type="containsText" dxfId="666" priority="1417" operator="containsText" text="Satisfactory to Very Satisfactory">
      <formula>NOT(ISERROR(SEARCH("Satisfactory to Very Satisfactory",J47)))</formula>
    </cfRule>
    <cfRule type="containsText" dxfId="665" priority="1418" operator="containsText" text="Good to Very Good">
      <formula>NOT(ISERROR(SEARCH("Good to Very Good",J47)))</formula>
    </cfRule>
    <cfRule type="containsText" dxfId="664" priority="1419" operator="containsText" text="Excellent to Exceptional">
      <formula>NOT(ISERROR(SEARCH("Excellent to Exceptional",J47)))</formula>
    </cfRule>
    <cfRule type="containsText" dxfId="663" priority="1420" operator="containsText" text="No response">
      <formula>NOT(ISERROR(SEARCH("No response",J47)))</formula>
    </cfRule>
    <cfRule type="containsText" dxfId="662" priority="1421" operator="containsText" text="Very Unsatisfactory or Very Inadequate">
      <formula>NOT(ISERROR(SEARCH("Very Unsatisfactory or Very Inadequate",J47)))</formula>
    </cfRule>
    <cfRule type="containsText" dxfId="661" priority="1422" operator="containsText" text="Unsatisfactory or Inadequate">
      <formula>NOT(ISERROR(SEARCH("Unsatisfactory or Inadequate",J47)))</formula>
    </cfRule>
    <cfRule type="containsText" dxfId="660" priority="1423" operator="containsText" text="Satisfactory to Very Satisfactory">
      <formula>NOT(ISERROR(SEARCH("Satisfactory to Very Satisfactory",J47)))</formula>
    </cfRule>
    <cfRule type="containsText" dxfId="659" priority="1424" operator="containsText" text="Good to Very Good">
      <formula>NOT(ISERROR(SEARCH("Good to Very Good",J47)))</formula>
    </cfRule>
    <cfRule type="containsText" dxfId="658" priority="1425" operator="containsText" text="Excellent to Exceptional">
      <formula>NOT(ISERROR(SEARCH("Excellent to Exceptional",J47)))</formula>
    </cfRule>
    <cfRule type="containsText" dxfId="657" priority="1426" operator="containsText" text="No response">
      <formula>NOT(ISERROR(SEARCH("No response",J47)))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397" operator="containsText" text="Satisfactory to Very Satisfactory">
      <formula>NOT(ISERROR(SEARCH("Satisfactory to Very Satisfactory",J47)))</formula>
    </cfRule>
    <cfRule type="containsText" dxfId="651" priority="1398" operator="containsText" text="Good to Very Good">
      <formula>NOT(ISERROR(SEARCH("Good to Very Good",J47)))</formula>
    </cfRule>
    <cfRule type="containsText" dxfId="650" priority="1399" operator="containsText" text="Excellent to Exceptional">
      <formula>NOT(ISERROR(SEARCH("Excellent to Exceptional",J47)))</formula>
    </cfRule>
    <cfRule type="containsText" dxfId="649" priority="1400" operator="containsText" text="No response">
      <formula>NOT(ISERROR(SEARCH("No response",J47)))</formula>
    </cfRule>
    <cfRule type="containsText" dxfId="648" priority="1401" operator="containsText" text="Very Unsatisfactory or Very Inadequate">
      <formula>NOT(ISERROR(SEARCH("Very Unsatisfactory or Very Inadequate",J47)))</formula>
    </cfRule>
    <cfRule type="containsText" dxfId="647" priority="1402" operator="containsText" text="Unsatisfactory or Inadequate">
      <formula>NOT(ISERROR(SEARCH("Unsatisfactory or Inadequate",J47)))</formula>
    </cfRule>
  </conditionalFormatting>
  <conditionalFormatting sqref="J49:J50">
    <cfRule type="containsText" dxfId="646" priority="1379" operator="containsText" text="Satisfactory to Very Satisfactory">
      <formula>NOT(ISERROR(SEARCH("Satisfactory to Very Satisfactory",J49)))</formula>
    </cfRule>
    <cfRule type="containsText" dxfId="645" priority="1380" operator="containsText" text="Good to Very Good">
      <formula>NOT(ISERROR(SEARCH("Good to Very Good",J49)))</formula>
    </cfRule>
    <cfRule type="containsText" dxfId="644" priority="1381" operator="containsText" text="Excellent to Exceptional">
      <formula>NOT(ISERROR(SEARCH("Excellent to Exceptional",J49)))</formula>
    </cfRule>
    <cfRule type="containsText" dxfId="643" priority="1382" operator="containsText" text="No response">
      <formula>NOT(ISERROR(SEARCH("No response",J49)))</formula>
    </cfRule>
    <cfRule type="containsText" dxfId="642" priority="1383" operator="containsText" text="Very Unsatisfactory or Very Inadequate">
      <formula>NOT(ISERROR(SEARCH("Very Unsatisfactory or Very Inadequate",J49)))</formula>
    </cfRule>
    <cfRule type="containsText" dxfId="641" priority="1384" operator="containsText" text="Unsatisfactory or Inadequate">
      <formula>NOT(ISERROR(SEARCH("Unsatisfactory or Inadequate",J49)))</formula>
    </cfRule>
    <cfRule type="containsText" dxfId="640" priority="1385" operator="containsText" text="Satisfactory to Very Satisfactory">
      <formula>NOT(ISERROR(SEARCH("Satisfactory to Very Satisfactory",J49)))</formula>
    </cfRule>
    <cfRule type="containsText" dxfId="639" priority="1386" operator="containsText" text="Good to Very Good">
      <formula>NOT(ISERROR(SEARCH("Good to Very Good",J49)))</formula>
    </cfRule>
    <cfRule type="containsText" dxfId="638" priority="1387" operator="containsText" text="Excellent to Exceptional">
      <formula>NOT(ISERROR(SEARCH("Excellent to Exceptional",J49)))</formula>
    </cfRule>
    <cfRule type="containsText" dxfId="637" priority="1388" operator="containsText" text="No response">
      <formula>NOT(ISERROR(SEARCH("No response",J49)))</formula>
    </cfRule>
    <cfRule type="containsText" dxfId="636" priority="1389" operator="containsText" text="Very Unsatisfactory or Very Inadequate">
      <formula>NOT(ISERROR(SEARCH("Very Unsatisfactory or Very Inadequate",J49)))</formula>
    </cfRule>
    <cfRule type="containsText" dxfId="635" priority="1390" operator="containsText" text="Unsatisfactory or Inadequate">
      <formula>NOT(ISERROR(SEARCH("Unsatisfactory or Inadequate",J49)))</formula>
    </cfRule>
    <cfRule type="containsText" dxfId="634" priority="1391" operator="containsText" text="Satisfactory to Very Satisfactory">
      <formula>NOT(ISERROR(SEARCH("Satisfactory to Very Satisfactory",J49)))</formula>
    </cfRule>
    <cfRule type="containsText" dxfId="633" priority="1392" operator="containsText" text="Good to Very Good">
      <formula>NOT(ISERROR(SEARCH("Good to Very Good",J49)))</formula>
    </cfRule>
    <cfRule type="containsText" dxfId="632" priority="1393" operator="containsText" text="Excellent to Exceptional">
      <formula>NOT(ISERROR(SEARCH("Excellent to Exceptional",J49)))</formula>
    </cfRule>
    <cfRule type="containsText" dxfId="631" priority="1394" operator="containsText" text="No response">
      <formula>NOT(ISERROR(SEARCH("No response",J49)))</formula>
    </cfRule>
    <cfRule type="containsText" dxfId="630" priority="1395" operator="containsText" text="Very Unsatisfactory or Very Inadequate">
      <formula>NOT(ISERROR(SEARCH("Very Unsatisfactory or Very Inadequate",J49)))</formula>
    </cfRule>
    <cfRule type="containsText" dxfId="629" priority="1396" operator="containsText" text="Unsatisfactory or Inadequate">
      <formula>NOT(ISERROR(SEARCH("Unsatisfactory or Inadequate",J49)))</formula>
    </cfRule>
    <cfRule type="containsText" dxfId="628" priority="1403" operator="containsText" text="FAIL">
      <formula>NOT(ISERROR(SEARCH("FAIL",J49)))</formula>
    </cfRule>
    <cfRule type="containsText" dxfId="627" priority="1404" operator="containsText" text="PASS">
      <formula>NOT(ISERROR(SEARCH("PASS",J49)))</formula>
    </cfRule>
  </conditionalFormatting>
  <conditionalFormatting sqref="J51">
    <cfRule type="containsText" dxfId="626" priority="571" operator="containsText" text="FAIL">
      <formula>NOT(ISERROR(SEARCH("FAIL",J51)))</formula>
    </cfRule>
    <cfRule type="containsText" dxfId="625" priority="572" operator="containsText" text="PASS">
      <formula>NOT(ISERROR(SEARCH("PASS",J51)))</formula>
    </cfRule>
  </conditionalFormatting>
  <conditionalFormatting sqref="J57:J58">
    <cfRule type="containsText" dxfId="624" priority="1099" operator="containsText" text="Satisfactory to Very Satisfactory">
      <formula>NOT(ISERROR(SEARCH("Satisfactory to Very Satisfactory",J57)))</formula>
    </cfRule>
    <cfRule type="containsText" dxfId="623" priority="1100" operator="containsText" text="Good to Very Good">
      <formula>NOT(ISERROR(SEARCH("Good to Very Good",J57)))</formula>
    </cfRule>
    <cfRule type="containsText" dxfId="622" priority="1101" operator="containsText" text="Excellent to Exceptional">
      <formula>NOT(ISERROR(SEARCH("Excellent to Exceptional",J57)))</formula>
    </cfRule>
    <cfRule type="containsText" dxfId="621" priority="1102" operator="containsText" text="No response">
      <formula>NOT(ISERROR(SEARCH("No response",J57)))</formula>
    </cfRule>
    <cfRule type="containsText" dxfId="620" priority="1103" operator="containsText" text="Very Unsatisfactory or Very Inadequate">
      <formula>NOT(ISERROR(SEARCH("Very Unsatisfactory or Very Inadequate",J57)))</formula>
    </cfRule>
    <cfRule type="containsText" dxfId="619" priority="1104" operator="containsText" text="Unsatisfactory or Inadequate">
      <formula>NOT(ISERROR(SEARCH("Unsatisfactory or Inadequate",J57)))</formula>
    </cfRule>
    <cfRule type="containsText" dxfId="618" priority="1105" operator="containsText" text="Satisfactory to Very Satisfactory">
      <formula>NOT(ISERROR(SEARCH("Satisfactory to Very Satisfactory",J57)))</formula>
    </cfRule>
    <cfRule type="containsText" dxfId="617" priority="1106" operator="containsText" text="Good to Very Good">
      <formula>NOT(ISERROR(SEARCH("Good to Very Good",J57)))</formula>
    </cfRule>
    <cfRule type="containsText" dxfId="616" priority="1107" operator="containsText" text="Excellent to Exceptional">
      <formula>NOT(ISERROR(SEARCH("Excellent to Exceptional",J57)))</formula>
    </cfRule>
    <cfRule type="containsText" dxfId="615" priority="1108" operator="containsText" text="No response">
      <formula>NOT(ISERROR(SEARCH("No response",J57)))</formula>
    </cfRule>
    <cfRule type="containsText" dxfId="614" priority="1109" operator="containsText" text="Very Unsatisfactory or Very Inadequate">
      <formula>NOT(ISERROR(SEARCH("Very Unsatisfactory or Very Inadequate",J57)))</formula>
    </cfRule>
    <cfRule type="containsText" dxfId="613" priority="1110" operator="containsText" text="Unsatisfactory or Inadequate">
      <formula>NOT(ISERROR(SEARCH("Unsatisfactory or Inadequate",J57)))</formula>
    </cfRule>
    <cfRule type="containsText" dxfId="612" priority="1111" operator="containsText" text="Satisfactory to Very Satisfactory">
      <formula>NOT(ISERROR(SEARCH("Satisfactory to Very Satisfactory",J57)))</formula>
    </cfRule>
    <cfRule type="containsText" dxfId="611" priority="1112" operator="containsText" text="Good to Very Good">
      <formula>NOT(ISERROR(SEARCH("Good to Very Good",J57)))</formula>
    </cfRule>
    <cfRule type="containsText" dxfId="610" priority="1113" operator="containsText" text="Excellent to Exceptional">
      <formula>NOT(ISERROR(SEARCH("Excellent to Exceptional",J57)))</formula>
    </cfRule>
    <cfRule type="containsText" dxfId="609" priority="1114" operator="containsText" text="No response">
      <formula>NOT(ISERROR(SEARCH("No response",J57)))</formula>
    </cfRule>
    <cfRule type="containsText" dxfId="608" priority="1115" operator="containsText" text="Very Unsatisfactory or Very Inadequate">
      <formula>NOT(ISERROR(SEARCH("Very Unsatisfactory or Very Inadequate",J57)))</formula>
    </cfRule>
    <cfRule type="containsText" dxfId="607" priority="1116" operator="containsText" text="Unsatisfactory or Inadequate">
      <formula>NOT(ISERROR(SEARCH("Unsatisfactory or Inadequate",J57)))</formula>
    </cfRule>
    <cfRule type="containsText" dxfId="606" priority="1117" operator="containsText" text="FAIL">
      <formula>NOT(ISERROR(SEARCH("FAIL",J57)))</formula>
    </cfRule>
    <cfRule type="containsText" dxfId="605" priority="1118" operator="containsText" text="PASS">
      <formula>NOT(ISERROR(SEARCH("PASS",J57)))</formula>
    </cfRule>
  </conditionalFormatting>
  <conditionalFormatting sqref="J57:J59">
    <cfRule type="containsText" dxfId="604" priority="1085" operator="containsText" text="Satisfactory to Very Satisfactory">
      <formula>NOT(ISERROR(SEARCH("Satisfactory to Very Satisfactory",J57)))</formula>
    </cfRule>
    <cfRule type="containsText" dxfId="603" priority="1086" operator="containsText" text="Good to Very Good">
      <formula>NOT(ISERROR(SEARCH("Good to Very Good",J57)))</formula>
    </cfRule>
    <cfRule type="containsText" dxfId="602" priority="1087" operator="containsText" text="Excellent to Exceptional">
      <formula>NOT(ISERROR(SEARCH("Excellent to Exceptional",J57)))</formula>
    </cfRule>
    <cfRule type="containsText" dxfId="601" priority="1088" operator="containsText" text="No response">
      <formula>NOT(ISERROR(SEARCH("No response",J57)))</formula>
    </cfRule>
    <cfRule type="containsText" dxfId="600" priority="1089" operator="containsText" text="Very Unsatisfactory or Very Inadequate">
      <formula>NOT(ISERROR(SEARCH("Very Unsatisfactory or Very Inadequate",J57)))</formula>
    </cfRule>
    <cfRule type="containsText" dxfId="599" priority="1090" operator="containsText" text="Unsatisfactory or Inadequate">
      <formula>NOT(ISERROR(SEARCH("Unsatisfactory or Inadequate",J57)))</formula>
    </cfRule>
  </conditionalFormatting>
  <conditionalFormatting sqref="J59">
    <cfRule type="containsText" dxfId="598" priority="1067" operator="containsText" text="Satisfactory to Very Satisfactory">
      <formula>NOT(ISERROR(SEARCH("Satisfactory to Very Satisfactory",J59)))</formula>
    </cfRule>
    <cfRule type="containsText" dxfId="597" priority="1068" operator="containsText" text="Good to Very Good">
      <formula>NOT(ISERROR(SEARCH("Good to Very Good",J59)))</formula>
    </cfRule>
    <cfRule type="containsText" dxfId="596" priority="1069" operator="containsText" text="Excellent to Exceptional">
      <formula>NOT(ISERROR(SEARCH("Excellent to Exceptional",J59)))</formula>
    </cfRule>
    <cfRule type="containsText" dxfId="595" priority="1070" operator="containsText" text="No response">
      <formula>NOT(ISERROR(SEARCH("No response",J59)))</formula>
    </cfRule>
    <cfRule type="containsText" dxfId="594" priority="1071" operator="containsText" text="Very Unsatisfactory or Very Inadequate">
      <formula>NOT(ISERROR(SEARCH("Very Unsatisfactory or Very Inadequate",J59)))</formula>
    </cfRule>
    <cfRule type="containsText" dxfId="593" priority="1072" operator="containsText" text="Unsatisfactory or Inadequate">
      <formula>NOT(ISERROR(SEARCH("Unsatisfactory or Inadequate",J59)))</formula>
    </cfRule>
    <cfRule type="containsText" dxfId="592" priority="1073" operator="containsText" text="Satisfactory to Very Satisfactory">
      <formula>NOT(ISERROR(SEARCH("Satisfactory to Very Satisfactory",J59)))</formula>
    </cfRule>
    <cfRule type="containsText" dxfId="591" priority="1074" operator="containsText" text="Good to Very Good">
      <formula>NOT(ISERROR(SEARCH("Good to Very Good",J59)))</formula>
    </cfRule>
    <cfRule type="containsText" dxfId="590" priority="1075" operator="containsText" text="Excellent to Exceptional">
      <formula>NOT(ISERROR(SEARCH("Excellent to Exceptional",J59)))</formula>
    </cfRule>
    <cfRule type="containsText" dxfId="589" priority="1076" operator="containsText" text="No response">
      <formula>NOT(ISERROR(SEARCH("No response",J59)))</formula>
    </cfRule>
    <cfRule type="containsText" dxfId="588" priority="1077" operator="containsText" text="Very Unsatisfactory or Very Inadequate">
      <formula>NOT(ISERROR(SEARCH("Very Unsatisfactory or Very Inadequate",J59)))</formula>
    </cfRule>
    <cfRule type="containsText" dxfId="587" priority="1078" operator="containsText" text="Unsatisfactory or Inadequate">
      <formula>NOT(ISERROR(SEARCH("Unsatisfactory or Inadequate",J59)))</formula>
    </cfRule>
    <cfRule type="containsText" dxfId="586" priority="1079" operator="containsText" text="Satisfactory to Very Satisfactory">
      <formula>NOT(ISERROR(SEARCH("Satisfactory to Very Satisfactory",J59)))</formula>
    </cfRule>
    <cfRule type="containsText" dxfId="585" priority="1080" operator="containsText" text="Good to Very Good">
      <formula>NOT(ISERROR(SEARCH("Good to Very Good",J59)))</formula>
    </cfRule>
    <cfRule type="containsText" dxfId="584" priority="1081" operator="containsText" text="Excellent to Exceptional">
      <formula>NOT(ISERROR(SEARCH("Excellent to Exceptional",J59)))</formula>
    </cfRule>
    <cfRule type="containsText" dxfId="583" priority="1082" operator="containsText" text="No response">
      <formula>NOT(ISERROR(SEARCH("No response",J59)))</formula>
    </cfRule>
    <cfRule type="containsText" dxfId="582" priority="1083" operator="containsText" text="Very Unsatisfactory or Very Inadequate">
      <formula>NOT(ISERROR(SEARCH("Very Unsatisfactory or Very Inadequate",J59)))</formula>
    </cfRule>
    <cfRule type="containsText" dxfId="581" priority="1084" operator="containsText" text="Unsatisfactory or Inadequate">
      <formula>NOT(ISERROR(SEARCH("Unsatisfactory or Inadequate",J59)))</formula>
    </cfRule>
    <cfRule type="containsText" dxfId="580" priority="1091" operator="containsText" text="FAIL">
      <formula>NOT(ISERROR(SEARCH("FAIL",J59)))</formula>
    </cfRule>
    <cfRule type="containsText" dxfId="579" priority="1092" operator="containsText" text="PASS">
      <formula>NOT(ISERROR(SEARCH("PASS",J59)))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87" operator="containsText" text="Satisfactory to Very Satisfactory">
      <formula>NOT(ISERROR(SEARCH("Satisfactory to Very Satisfactory",J66)))</formula>
    </cfRule>
    <cfRule type="containsText" dxfId="575" priority="788" operator="containsText" text="Good to Very Good">
      <formula>NOT(ISERROR(SEARCH("Good to Very Good",J66)))</formula>
    </cfRule>
    <cfRule type="containsText" dxfId="574" priority="789" operator="containsText" text="Excellent to Exceptional">
      <formula>NOT(ISERROR(SEARCH("Excellent to Exceptional",J66)))</formula>
    </cfRule>
    <cfRule type="containsText" dxfId="573" priority="790" operator="containsText" text="No response">
      <formula>NOT(ISERROR(SEARCH("No response",J66)))</formula>
    </cfRule>
    <cfRule type="containsText" dxfId="572" priority="791" operator="containsText" text="Very Unsatisfactory or Very Inadequate">
      <formula>NOT(ISERROR(SEARCH("Very Unsatisfactory or Very Inadequate",J66)))</formula>
    </cfRule>
    <cfRule type="containsText" dxfId="571" priority="792" operator="containsText" text="Unsatisfactory or Inadequate">
      <formula>NOT(ISERROR(SEARCH("Unsatisfactory or Inadequate",J66)))</formula>
    </cfRule>
    <cfRule type="containsText" dxfId="570" priority="793" operator="containsText" text="Satisfactory to Very Satisfactory">
      <formula>NOT(ISERROR(SEARCH("Satisfactory to Very Satisfactory",J66)))</formula>
    </cfRule>
    <cfRule type="containsText" dxfId="569" priority="794" operator="containsText" text="Good to Very Good">
      <formula>NOT(ISERROR(SEARCH("Good to Very Good",J66)))</formula>
    </cfRule>
    <cfRule type="containsText" dxfId="568" priority="795" operator="containsText" text="Excellent to Exceptional">
      <formula>NOT(ISERROR(SEARCH("Excellent to Exceptional",J66)))</formula>
    </cfRule>
    <cfRule type="containsText" dxfId="567" priority="796" operator="containsText" text="No response">
      <formula>NOT(ISERROR(SEARCH("No response",J66)))</formula>
    </cfRule>
    <cfRule type="containsText" dxfId="566" priority="797" operator="containsText" text="Very Unsatisfactory or Very Inadequate">
      <formula>NOT(ISERROR(SEARCH("Very Unsatisfactory or Very Inadequate",J66)))</formula>
    </cfRule>
    <cfRule type="containsText" dxfId="565" priority="798" operator="containsText" text="Unsatisfactory or Inadequate">
      <formula>NOT(ISERROR(SEARCH("Unsatisfactory or Inadequate",J66)))</formula>
    </cfRule>
    <cfRule type="containsText" dxfId="564" priority="799" operator="containsText" text="Satisfactory to Very Satisfactory">
      <formula>NOT(ISERROR(SEARCH("Satisfactory to Very Satisfactory",J66)))</formula>
    </cfRule>
    <cfRule type="containsText" dxfId="563" priority="800" operator="containsText" text="Good to Very Good">
      <formula>NOT(ISERROR(SEARCH("Good to Very Good",J66)))</formula>
    </cfRule>
    <cfRule type="containsText" dxfId="562" priority="801" operator="containsText" text="Excellent to Exceptional">
      <formula>NOT(ISERROR(SEARCH("Excellent to Exceptional",J66)))</formula>
    </cfRule>
    <cfRule type="containsText" dxfId="561" priority="802" operator="containsText" text="No response">
      <formula>NOT(ISERROR(SEARCH("No response",J66)))</formula>
    </cfRule>
    <cfRule type="containsText" dxfId="560" priority="803" operator="containsText" text="Very Unsatisfactory or Very Inadequate">
      <formula>NOT(ISERROR(SEARCH("Very Unsatisfactory or Very Inadequate",J66)))</formula>
    </cfRule>
    <cfRule type="containsText" dxfId="559" priority="804" operator="containsText" text="Unsatisfactory or Inadequate">
      <formula>NOT(ISERROR(SEARCH("Unsatisfactory or Inadequate",J66)))</formula>
    </cfRule>
    <cfRule type="containsText" dxfId="558" priority="805" operator="containsText" text="FAIL">
      <formula>NOT(ISERROR(SEARCH("FAIL",J66)))</formula>
    </cfRule>
    <cfRule type="containsText" dxfId="557" priority="806" operator="containsText" text="PASS">
      <formula>NOT(ISERROR(SEARCH("PASS",J66)))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4" operator="containsText" text="Good to Very Good">
      <formula>NOT(ISERROR(SEARCH("Good to Very Good",J66)))</formula>
    </cfRule>
    <cfRule type="containsText" dxfId="554" priority="775" operator="containsText" text="Excellent to Exceptional">
      <formula>NOT(ISERROR(SEARCH("Excellent to Exceptional",J66)))</formula>
    </cfRule>
    <cfRule type="containsText" dxfId="553" priority="776" operator="containsText" text="No response">
      <formula>NOT(ISERROR(SEARCH("No response",J66)))</formula>
    </cfRule>
    <cfRule type="containsText" dxfId="552" priority="777" operator="containsText" text="Very Unsatisfactory or Very Inadequate">
      <formula>NOT(ISERROR(SEARCH("Very Unsatisfactory or Very Inadequate",J66)))</formula>
    </cfRule>
    <cfRule type="containsText" dxfId="551" priority="778" operator="containsText" text="Unsatisfactory or Inadequate">
      <formula>NOT(ISERROR(SEARCH("Unsatisfactory or Inadequate",J66)))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5" operator="containsText" text="Very Unsatisfactory or Very Inadequate">
      <formula>NOT(ISERROR(SEARCH("Very Unsatisfactory or Very Inadequate",J68)))</formula>
    </cfRule>
    <cfRule type="containsText" dxfId="539" priority="766" operator="containsText" text="Unsatisfactory or Inadequate">
      <formula>NOT(ISERROR(SEARCH("Unsatisfactory or Inadequate",J68)))</formula>
    </cfRule>
    <cfRule type="containsText" dxfId="538" priority="767" operator="containsText" text="Satisfactory to Very Satisfactory">
      <formula>NOT(ISERROR(SEARCH("Satisfactory to Very Satisfactory",J68)))</formula>
    </cfRule>
    <cfRule type="containsText" dxfId="537" priority="768" operator="containsText" text="Good to Very Good">
      <formula>NOT(ISERROR(SEARCH("Good to Very Good",J68)))</formula>
    </cfRule>
    <cfRule type="containsText" dxfId="536" priority="769" operator="containsText" text="Excellent to Exceptional">
      <formula>NOT(ISERROR(SEARCH("Excellent to Exceptional",J68)))</formula>
    </cfRule>
    <cfRule type="containsText" dxfId="535" priority="770" operator="containsText" text="No response">
      <formula>NOT(ISERROR(SEARCH("No response",J68)))</formula>
    </cfRule>
    <cfRule type="containsText" dxfId="534" priority="771" operator="containsText" text="Very Unsatisfactory or Very Inadequate">
      <formula>NOT(ISERROR(SEARCH("Very Unsatisfactory or Very Inadequate",J68)))</formula>
    </cfRule>
    <cfRule type="containsText" dxfId="533" priority="772" operator="containsText" text="Unsatisfactory or Inadequate">
      <formula>NOT(ISERROR(SEARCH("Unsatisfactory or Inadequate",J68)))</formula>
    </cfRule>
    <cfRule type="containsText" dxfId="532" priority="779" operator="containsText" text="FAIL">
      <formula>NOT(ISERROR(SEARCH("FAIL",J68)))</formula>
    </cfRule>
    <cfRule type="containsText" dxfId="531" priority="780" operator="containsText" text="PASS">
      <formula>NOT(ISERROR(SEARCH("PASS",J68)))</formula>
    </cfRule>
  </conditionalFormatting>
  <conditionalFormatting sqref="J69">
    <cfRule type="containsText" dxfId="530" priority="259" operator="containsText" text="FAIL">
      <formula>NOT(ISERROR(SEARCH("FAIL",J69)))</formula>
    </cfRule>
    <cfRule type="containsText" dxfId="529" priority="260" operator="containsText" text="PASS">
      <formula>NOT(ISERROR(SEARCH("PASS",J69)))</formula>
    </cfRule>
  </conditionalFormatting>
  <conditionalFormatting sqref="L39:L40">
    <cfRule type="containsText" dxfId="528" priority="1587" operator="containsText" text="Satisfactory to Very Satisfactory">
      <formula>NOT(ISERROR(SEARCH("Satisfactory to Very Satisfactory",L39)))</formula>
    </cfRule>
    <cfRule type="containsText" dxfId="527" priority="1588" operator="containsText" text="Good to Very Good">
      <formula>NOT(ISERROR(SEARCH("Good to Very Good",L39)))</formula>
    </cfRule>
    <cfRule type="containsText" dxfId="526" priority="1589" operator="containsText" text="Excellent to Exceptional">
      <formula>NOT(ISERROR(SEARCH("Excellent to Exceptional",L39)))</formula>
    </cfRule>
    <cfRule type="containsText" dxfId="525" priority="1590" operator="containsText" text="No response">
      <formula>NOT(ISERROR(SEARCH("No response",L39)))</formula>
    </cfRule>
    <cfRule type="containsText" dxfId="524" priority="1591" operator="containsText" text="Very Unsatisfactory or Very Inadequate">
      <formula>NOT(ISERROR(SEARCH("Very Unsatisfactory or Very Inadequate",L39)))</formula>
    </cfRule>
    <cfRule type="containsText" dxfId="523" priority="1592" operator="containsText" text="Unsatisfactory or Inadequate">
      <formula>NOT(ISERROR(SEARCH("Unsatisfactory or Inadequate",L39)))</formula>
    </cfRule>
    <cfRule type="containsText" dxfId="522" priority="1593" operator="containsText" text="Satisfactory to Very Satisfactory">
      <formula>NOT(ISERROR(SEARCH("Satisfactory to Very Satisfactory",L39)))</formula>
    </cfRule>
    <cfRule type="containsText" dxfId="521" priority="1594" operator="containsText" text="Good to Very Good">
      <formula>NOT(ISERROR(SEARCH("Good to Very Good",L39)))</formula>
    </cfRule>
    <cfRule type="containsText" dxfId="520" priority="1595" operator="containsText" text="Excellent to Exceptional">
      <formula>NOT(ISERROR(SEARCH("Excellent to Exceptional",L39)))</formula>
    </cfRule>
    <cfRule type="containsText" dxfId="519" priority="1596" operator="containsText" text="No response">
      <formula>NOT(ISERROR(SEARCH("No response",L39)))</formula>
    </cfRule>
    <cfRule type="containsText" dxfId="518" priority="1597" operator="containsText" text="Very Unsatisfactory or Very Inadequate">
      <formula>NOT(ISERROR(SEARCH("Very Unsatisfactory or Very Inadequate",L39)))</formula>
    </cfRule>
    <cfRule type="containsText" dxfId="517" priority="1598" operator="containsText" text="Unsatisfactory or Inadequate">
      <formula>NOT(ISERROR(SEARCH("Unsatisfactory or Inadequate",L39)))</formula>
    </cfRule>
    <cfRule type="containsText" dxfId="516" priority="1599" operator="containsText" text="Satisfactory to Very Satisfactory">
      <formula>NOT(ISERROR(SEARCH("Satisfactory to Very Satisfactory",L39)))</formula>
    </cfRule>
    <cfRule type="containsText" dxfId="515" priority="1600" operator="containsText" text="Good to Very Good">
      <formula>NOT(ISERROR(SEARCH("Good to Very Good",L39)))</formula>
    </cfRule>
    <cfRule type="containsText" dxfId="514" priority="1601" operator="containsText" text="Excellent to Exceptional">
      <formula>NOT(ISERROR(SEARCH("Excellent to Exceptional",L39)))</formula>
    </cfRule>
    <cfRule type="containsText" dxfId="513" priority="1602" operator="containsText" text="No response">
      <formula>NOT(ISERROR(SEARCH("No response",L39)))</formula>
    </cfRule>
    <cfRule type="containsText" dxfId="512" priority="1603" operator="containsText" text="Very Unsatisfactory or Very Inadequate">
      <formula>NOT(ISERROR(SEARCH("Very Unsatisfactory or Very Inadequate",L39)))</formula>
    </cfRule>
    <cfRule type="containsText" dxfId="511" priority="1604" operator="containsText" text="Unsatisfactory or Inadequate">
      <formula>NOT(ISERROR(SEARCH("Unsatisfactory or Inadequate",L39)))</formula>
    </cfRule>
    <cfRule type="containsText" dxfId="510" priority="1605" operator="containsText" text="Satisfactory to Very Satisfactory">
      <formula>NOT(ISERROR(SEARCH("Satisfactory to Very Satisfactory",L39)))</formula>
    </cfRule>
    <cfRule type="containsText" dxfId="509" priority="1606" operator="containsText" text="Good to Very Good">
      <formula>NOT(ISERROR(SEARCH("Good to Very Good",L39)))</formula>
    </cfRule>
    <cfRule type="containsText" dxfId="508" priority="1607" operator="containsText" text="Excellent to Exceptional">
      <formula>NOT(ISERROR(SEARCH("Excellent to Exceptional",L39)))</formula>
    </cfRule>
    <cfRule type="containsText" dxfId="507" priority="1608" operator="containsText" text="No response">
      <formula>NOT(ISERROR(SEARCH("No response",L39)))</formula>
    </cfRule>
    <cfRule type="containsText" dxfId="506" priority="1609" operator="containsText" text="Very Unsatisfactory or Very Inadequate">
      <formula>NOT(ISERROR(SEARCH("Very Unsatisfactory or Very Inadequate",L39)))</formula>
    </cfRule>
    <cfRule type="containsText" dxfId="505" priority="1610" operator="containsText" text="Unsatisfactory or Inadequate">
      <formula>NOT(ISERROR(SEARCH("Unsatisfactory or Inadequate",L39)))</formula>
    </cfRule>
    <cfRule type="containsText" dxfId="504" priority="1611" operator="containsText" text="FAIL">
      <formula>NOT(ISERROR(SEARCH("FAIL",L39)))</formula>
    </cfRule>
    <cfRule type="containsText" dxfId="503" priority="1612" operator="containsText" text="PASS">
      <formula>NOT(ISERROR(SEARCH("PASS",L39)))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59" operator="containsText" text="Satisfactory to Very Satisfactory">
      <formula>NOT(ISERROR(SEARCH("Satisfactory to Very Satisfactory",L47)))</formula>
    </cfRule>
    <cfRule type="containsText" dxfId="499" priority="1360" operator="containsText" text="Good to Very Good">
      <formula>NOT(ISERROR(SEARCH("Good to Very Good",L47)))</formula>
    </cfRule>
    <cfRule type="containsText" dxfId="498" priority="1361" operator="containsText" text="Excellent to Exceptional">
      <formula>NOT(ISERROR(SEARCH("Excellent to Exceptional",L47)))</formula>
    </cfRule>
    <cfRule type="containsText" dxfId="497" priority="1362" operator="containsText" text="No response">
      <formula>NOT(ISERROR(SEARCH("No response",L47)))</formula>
    </cfRule>
    <cfRule type="containsText" dxfId="496" priority="1363" operator="containsText" text="Very Unsatisfactory or Very Inadequate">
      <formula>NOT(ISERROR(SEARCH("Very Unsatisfactory or Very Inadequate",L47)))</formula>
    </cfRule>
    <cfRule type="containsText" dxfId="495" priority="1364" operator="containsText" text="Unsatisfactory or Inadequate">
      <formula>NOT(ISERROR(SEARCH("Unsatisfactory or Inadequate",L47)))</formula>
    </cfRule>
    <cfRule type="containsText" dxfId="494" priority="1365" operator="containsText" text="Satisfactory to Very Satisfactory">
      <formula>NOT(ISERROR(SEARCH("Satisfactory to Very Satisfactory",L47)))</formula>
    </cfRule>
    <cfRule type="containsText" dxfId="493" priority="1366" operator="containsText" text="Good to Very Good">
      <formula>NOT(ISERROR(SEARCH("Good to Very Good",L47)))</formula>
    </cfRule>
    <cfRule type="containsText" dxfId="492" priority="1367" operator="containsText" text="Excellent to Exceptional">
      <formula>NOT(ISERROR(SEARCH("Excellent to Exceptional",L47)))</formula>
    </cfRule>
    <cfRule type="containsText" dxfId="491" priority="1368" operator="containsText" text="No response">
      <formula>NOT(ISERROR(SEARCH("No response",L47)))</formula>
    </cfRule>
    <cfRule type="containsText" dxfId="490" priority="1369" operator="containsText" text="Very Unsatisfactory or Very Inadequate">
      <formula>NOT(ISERROR(SEARCH("Very Unsatisfactory or Very Inadequate",L47)))</formula>
    </cfRule>
    <cfRule type="containsText" dxfId="489" priority="1370" operator="containsText" text="Unsatisfactory or Inadequate">
      <formula>NOT(ISERROR(SEARCH("Unsatisfactory or Inadequate",L47)))</formula>
    </cfRule>
    <cfRule type="containsText" dxfId="488" priority="1371" operator="containsText" text="Satisfactory to Very Satisfactory">
      <formula>NOT(ISERROR(SEARCH("Satisfactory to Very Satisfactory",L47)))</formula>
    </cfRule>
    <cfRule type="containsText" dxfId="487" priority="1372" operator="containsText" text="Good to Very Good">
      <formula>NOT(ISERROR(SEARCH("Good to Very Good",L47)))</formula>
    </cfRule>
    <cfRule type="containsText" dxfId="486" priority="1373" operator="containsText" text="Excellent to Exceptional">
      <formula>NOT(ISERROR(SEARCH("Excellent to Exceptional",L47)))</formula>
    </cfRule>
    <cfRule type="containsText" dxfId="485" priority="1374" operator="containsText" text="No response">
      <formula>NOT(ISERROR(SEARCH("No response",L47)))</formula>
    </cfRule>
    <cfRule type="containsText" dxfId="484" priority="1375" operator="containsText" text="Very Unsatisfactory or Very Inadequate">
      <formula>NOT(ISERROR(SEARCH("Very Unsatisfactory or Very Inadequate",L47)))</formula>
    </cfRule>
    <cfRule type="containsText" dxfId="483" priority="1376" operator="containsText" text="Unsatisfactory or Inadequate">
      <formula>NOT(ISERROR(SEARCH("Unsatisfactory or Inadequate",L47)))</formula>
    </cfRule>
    <cfRule type="containsText" dxfId="482" priority="1377" operator="containsText" text="FAIL">
      <formula>NOT(ISERROR(SEARCH("FAIL",L47)))</formula>
    </cfRule>
    <cfRule type="containsText" dxfId="481" priority="1378" operator="containsText" text="PASS">
      <formula>NOT(ISERROR(SEARCH("PASS",L47)))</formula>
    </cfRule>
  </conditionalFormatting>
  <conditionalFormatting sqref="L47:L50">
    <cfRule type="containsText" dxfId="480" priority="1345" operator="containsText" text="Satisfactory to Very Satisfactory">
      <formula>NOT(ISERROR(SEARCH("Satisfactory to Very Satisfactory",L47)))</formula>
    </cfRule>
    <cfRule type="containsText" dxfId="479" priority="1346" operator="containsText" text="Good to Very Good">
      <formula>NOT(ISERROR(SEARCH("Good to Very Good",L47)))</formula>
    </cfRule>
    <cfRule type="containsText" dxfId="478" priority="1347" operator="containsText" text="Excellent to Exceptional">
      <formula>NOT(ISERROR(SEARCH("Excellent to Exceptional",L47)))</formula>
    </cfRule>
    <cfRule type="containsText" dxfId="477" priority="1348" operator="containsText" text="No response">
      <formula>NOT(ISERROR(SEARCH("No response",L47)))</formula>
    </cfRule>
    <cfRule type="containsText" dxfId="476" priority="1349" operator="containsText" text="Very Unsatisfactory or Very Inadequate">
      <formula>NOT(ISERROR(SEARCH("Very Unsatisfactory or Very Inadequate",L47)))</formula>
    </cfRule>
    <cfRule type="containsText" dxfId="475" priority="1350" operator="containsText" text="Unsatisfactory or Inadequate">
      <formula>NOT(ISERROR(SEARCH("Unsatisfactory or Inadequate",L47)))</formula>
    </cfRule>
  </conditionalFormatting>
  <conditionalFormatting sqref="L49:L50">
    <cfRule type="containsText" dxfId="474" priority="1327" operator="containsText" text="Satisfactory to Very Satisfactory">
      <formula>NOT(ISERROR(SEARCH("Satisfactory to Very Satisfactory",L49)))</formula>
    </cfRule>
    <cfRule type="containsText" dxfId="473" priority="1328" operator="containsText" text="Good to Very Good">
      <formula>NOT(ISERROR(SEARCH("Good to Very Good",L49)))</formula>
    </cfRule>
    <cfRule type="containsText" dxfId="472" priority="1329" operator="containsText" text="Excellent to Exceptional">
      <formula>NOT(ISERROR(SEARCH("Excellent to Exceptional",L49)))</formula>
    </cfRule>
    <cfRule type="containsText" dxfId="471" priority="1330" operator="containsText" text="No response">
      <formula>NOT(ISERROR(SEARCH("No response",L49)))</formula>
    </cfRule>
    <cfRule type="containsText" dxfId="470" priority="1331" operator="containsText" text="Very Unsatisfactory or Very Inadequate">
      <formula>NOT(ISERROR(SEARCH("Very Unsatisfactory or Very Inadequate",L49)))</formula>
    </cfRule>
    <cfRule type="containsText" dxfId="469" priority="1332" operator="containsText" text="Unsatisfactory or Inadequate">
      <formula>NOT(ISERROR(SEARCH("Unsatisfactory or Inadequate",L49)))</formula>
    </cfRule>
    <cfRule type="containsText" dxfId="468" priority="1333" operator="containsText" text="Satisfactory to Very Satisfactory">
      <formula>NOT(ISERROR(SEARCH("Satisfactory to Very Satisfactory",L49)))</formula>
    </cfRule>
    <cfRule type="containsText" dxfId="467" priority="1334" operator="containsText" text="Good to Very Good">
      <formula>NOT(ISERROR(SEARCH("Good to Very Good",L49)))</formula>
    </cfRule>
    <cfRule type="containsText" dxfId="466" priority="1335" operator="containsText" text="Excellent to Exceptional">
      <formula>NOT(ISERROR(SEARCH("Excellent to Exceptional",L49)))</formula>
    </cfRule>
    <cfRule type="containsText" dxfId="465" priority="1336" operator="containsText" text="No response">
      <formula>NOT(ISERROR(SEARCH("No response",L49)))</formula>
    </cfRule>
    <cfRule type="containsText" dxfId="464" priority="1337" operator="containsText" text="Very Unsatisfactory or Very Inadequate">
      <formula>NOT(ISERROR(SEARCH("Very Unsatisfactory or Very Inadequate",L49)))</formula>
    </cfRule>
    <cfRule type="containsText" dxfId="463" priority="1338" operator="containsText" text="Unsatisfactory or Inadequate">
      <formula>NOT(ISERROR(SEARCH("Unsatisfactory or Inadequate",L49)))</formula>
    </cfRule>
    <cfRule type="containsText" dxfId="462" priority="1339" operator="containsText" text="Satisfactory to Very Satisfactory">
      <formula>NOT(ISERROR(SEARCH("Satisfactory to Very Satisfactory",L49)))</formula>
    </cfRule>
    <cfRule type="containsText" dxfId="461" priority="1340" operator="containsText" text="Good to Very Good">
      <formula>NOT(ISERROR(SEARCH("Good to Very Good",L49)))</formula>
    </cfRule>
    <cfRule type="containsText" dxfId="460" priority="1341" operator="containsText" text="Excellent to Exceptional">
      <formula>NOT(ISERROR(SEARCH("Excellent to Exceptional",L49)))</formula>
    </cfRule>
    <cfRule type="containsText" dxfId="459" priority="1342" operator="containsText" text="No response">
      <formula>NOT(ISERROR(SEARCH("No response",L49)))</formula>
    </cfRule>
    <cfRule type="containsText" dxfId="458" priority="1343" operator="containsText" text="Very Unsatisfactory or Very Inadequate">
      <formula>NOT(ISERROR(SEARCH("Very Unsatisfactory or Very Inadequate",L49)))</formula>
    </cfRule>
    <cfRule type="containsText" dxfId="457" priority="1344" operator="containsText" text="Unsatisfactory or Inadequate">
      <formula>NOT(ISERROR(SEARCH("Unsatisfactory or Inadequate",L49)))</formula>
    </cfRule>
    <cfRule type="containsText" dxfId="456" priority="1351" operator="containsText" text="FAIL">
      <formula>NOT(ISERROR(SEARCH("FAIL",L49)))</formula>
    </cfRule>
    <cfRule type="containsText" dxfId="455" priority="1352" operator="containsText" text="PASS">
      <formula>NOT(ISERROR(SEARCH("PASS",L49)))</formula>
    </cfRule>
  </conditionalFormatting>
  <conditionalFormatting sqref="L51">
    <cfRule type="containsText" dxfId="454" priority="545" operator="containsText" text="FAIL">
      <formula>NOT(ISERROR(SEARCH("FAIL",L51)))</formula>
    </cfRule>
    <cfRule type="containsText" dxfId="453" priority="546" operator="containsText" text="PASS">
      <formula>NOT(ISERROR(SEARCH("PASS",L51)))</formula>
    </cfRule>
  </conditionalFormatting>
  <conditionalFormatting sqref="L57:L58">
    <cfRule type="containsText" dxfId="452" priority="1047" operator="containsText" text="Satisfactory to Very Satisfactory">
      <formula>NOT(ISERROR(SEARCH("Satisfactory to Very Satisfactory",L57)))</formula>
    </cfRule>
    <cfRule type="containsText" dxfId="451" priority="1048" operator="containsText" text="Good to Very Good">
      <formula>NOT(ISERROR(SEARCH("Good to Very Good",L57)))</formula>
    </cfRule>
    <cfRule type="containsText" dxfId="450" priority="1049" operator="containsText" text="Excellent to Exceptional">
      <formula>NOT(ISERROR(SEARCH("Excellent to Exceptional",L57)))</formula>
    </cfRule>
    <cfRule type="containsText" dxfId="449" priority="1050" operator="containsText" text="No response">
      <formula>NOT(ISERROR(SEARCH("No response",L57)))</formula>
    </cfRule>
    <cfRule type="containsText" dxfId="448" priority="1051" operator="containsText" text="Very Unsatisfactory or Very Inadequate">
      <formula>NOT(ISERROR(SEARCH("Very Unsatisfactory or Very Inadequate",L57)))</formula>
    </cfRule>
    <cfRule type="containsText" dxfId="447" priority="1052" operator="containsText" text="Unsatisfactory or Inadequate">
      <formula>NOT(ISERROR(SEARCH("Unsatisfactory or Inadequate",L57)))</formula>
    </cfRule>
    <cfRule type="containsText" dxfId="446" priority="1053" operator="containsText" text="Satisfactory to Very Satisfactory">
      <formula>NOT(ISERROR(SEARCH("Satisfactory to Very Satisfactory",L57)))</formula>
    </cfRule>
    <cfRule type="containsText" dxfId="445" priority="1054" operator="containsText" text="Good to Very Good">
      <formula>NOT(ISERROR(SEARCH("Good to Very Good",L57)))</formula>
    </cfRule>
    <cfRule type="containsText" dxfId="444" priority="1055" operator="containsText" text="Excellent to Exceptional">
      <formula>NOT(ISERROR(SEARCH("Excellent to Exceptional",L57)))</formula>
    </cfRule>
    <cfRule type="containsText" dxfId="443" priority="1056" operator="containsText" text="No response">
      <formula>NOT(ISERROR(SEARCH("No response",L57)))</formula>
    </cfRule>
    <cfRule type="containsText" dxfId="442" priority="1057" operator="containsText" text="Very Unsatisfactory or Very Inadequate">
      <formula>NOT(ISERROR(SEARCH("Very Unsatisfactory or Very Inadequate",L57)))</formula>
    </cfRule>
    <cfRule type="containsText" dxfId="441" priority="1058" operator="containsText" text="Unsatisfactory or Inadequate">
      <formula>NOT(ISERROR(SEARCH("Unsatisfactory or Inadequate",L57)))</formula>
    </cfRule>
    <cfRule type="containsText" dxfId="440" priority="1059" operator="containsText" text="Satisfactory to Very Satisfactory">
      <formula>NOT(ISERROR(SEARCH("Satisfactory to Very Satisfactory",L57)))</formula>
    </cfRule>
    <cfRule type="containsText" dxfId="439" priority="1060" operator="containsText" text="Good to Very Good">
      <formula>NOT(ISERROR(SEARCH("Good to Very Good",L57)))</formula>
    </cfRule>
    <cfRule type="containsText" dxfId="438" priority="1061" operator="containsText" text="Excellent to Exceptional">
      <formula>NOT(ISERROR(SEARCH("Excellent to Exceptional",L57)))</formula>
    </cfRule>
    <cfRule type="containsText" dxfId="437" priority="1062" operator="containsText" text="No response">
      <formula>NOT(ISERROR(SEARCH("No response",L57)))</formula>
    </cfRule>
    <cfRule type="containsText" dxfId="436" priority="1063" operator="containsText" text="Very Unsatisfactory or Very Inadequate">
      <formula>NOT(ISERROR(SEARCH("Very Unsatisfactory or Very Inadequate",L57)))</formula>
    </cfRule>
    <cfRule type="containsText" dxfId="435" priority="1064" operator="containsText" text="Unsatisfactory or Inadequate">
      <formula>NOT(ISERROR(SEARCH("Unsatisfactory or Inadequate",L57)))</formula>
    </cfRule>
    <cfRule type="containsText" dxfId="434" priority="1065" operator="containsText" text="FAIL">
      <formula>NOT(ISERROR(SEARCH("FAIL",L57)))</formula>
    </cfRule>
    <cfRule type="containsText" dxfId="433" priority="1066" operator="containsText" text="PASS">
      <formula>NOT(ISERROR(SEARCH("PASS",L57)))</formula>
    </cfRule>
  </conditionalFormatting>
  <conditionalFormatting sqref="L57:L59">
    <cfRule type="containsText" dxfId="432" priority="1033" operator="containsText" text="Satisfactory to Very Satisfactory">
      <formula>NOT(ISERROR(SEARCH("Satisfactory to Very Satisfactory",L57)))</formula>
    </cfRule>
    <cfRule type="containsText" dxfId="431" priority="1034" operator="containsText" text="Good to Very Good">
      <formula>NOT(ISERROR(SEARCH("Good to Very Good",L57)))</formula>
    </cfRule>
    <cfRule type="containsText" dxfId="430" priority="1035" operator="containsText" text="Excellent to Exceptional">
      <formula>NOT(ISERROR(SEARCH("Excellent to Exceptional",L57)))</formula>
    </cfRule>
    <cfRule type="containsText" dxfId="429" priority="1036" operator="containsText" text="No response">
      <formula>NOT(ISERROR(SEARCH("No response",L57)))</formula>
    </cfRule>
    <cfRule type="containsText" dxfId="428" priority="1037" operator="containsText" text="Very Unsatisfactory or Very Inadequate">
      <formula>NOT(ISERROR(SEARCH("Very Unsatisfactory or Very Inadequate",L57)))</formula>
    </cfRule>
    <cfRule type="containsText" dxfId="427" priority="1038" operator="containsText" text="Unsatisfactory or Inadequate">
      <formula>NOT(ISERROR(SEARCH("Unsatisfactory or Inadequate",L57)))</formula>
    </cfRule>
  </conditionalFormatting>
  <conditionalFormatting sqref="L59">
    <cfRule type="containsText" dxfId="426" priority="1015" operator="containsText" text="Satisfactory to Very Satisfactory">
      <formula>NOT(ISERROR(SEARCH("Satisfactory to Very Satisfactory",L59)))</formula>
    </cfRule>
    <cfRule type="containsText" dxfId="425" priority="1016" operator="containsText" text="Good to Very Good">
      <formula>NOT(ISERROR(SEARCH("Good to Very Good",L59)))</formula>
    </cfRule>
    <cfRule type="containsText" dxfId="424" priority="1017" operator="containsText" text="Excellent to Exceptional">
      <formula>NOT(ISERROR(SEARCH("Excellent to Exceptional",L59)))</formula>
    </cfRule>
    <cfRule type="containsText" dxfId="423" priority="1018" operator="containsText" text="No response">
      <formula>NOT(ISERROR(SEARCH("No response",L59)))</formula>
    </cfRule>
    <cfRule type="containsText" dxfId="422" priority="1019" operator="containsText" text="Very Unsatisfactory or Very Inadequate">
      <formula>NOT(ISERROR(SEARCH("Very Unsatisfactory or Very Inadequate",L59)))</formula>
    </cfRule>
    <cfRule type="containsText" dxfId="421" priority="1020" operator="containsText" text="Unsatisfactory or Inadequate">
      <formula>NOT(ISERROR(SEARCH("Unsatisfactory or Inadequate",L59)))</formula>
    </cfRule>
    <cfRule type="containsText" dxfId="420" priority="1021" operator="containsText" text="Satisfactory to Very Satisfactory">
      <formula>NOT(ISERROR(SEARCH("Satisfactory to Very Satisfactory",L59)))</formula>
    </cfRule>
    <cfRule type="containsText" dxfId="419" priority="1022" operator="containsText" text="Good to Very Good">
      <formula>NOT(ISERROR(SEARCH("Good to Very Good",L59)))</formula>
    </cfRule>
    <cfRule type="containsText" dxfId="418" priority="1023" operator="containsText" text="Excellent to Exceptional">
      <formula>NOT(ISERROR(SEARCH("Excellent to Exceptional",L59)))</formula>
    </cfRule>
    <cfRule type="containsText" dxfId="417" priority="1024" operator="containsText" text="No response">
      <formula>NOT(ISERROR(SEARCH("No response",L59)))</formula>
    </cfRule>
    <cfRule type="containsText" dxfId="416" priority="1025" operator="containsText" text="Very Unsatisfactory or Very Inadequate">
      <formula>NOT(ISERROR(SEARCH("Very Unsatisfactory or Very Inadequate",L59)))</formula>
    </cfRule>
    <cfRule type="containsText" dxfId="415" priority="1026" operator="containsText" text="Unsatisfactory or Inadequate">
      <formula>NOT(ISERROR(SEARCH("Unsatisfactory or Inadequate",L59)))</formula>
    </cfRule>
    <cfRule type="containsText" dxfId="414" priority="1027" operator="containsText" text="Satisfactory to Very Satisfactory">
      <formula>NOT(ISERROR(SEARCH("Satisfactory to Very Satisfactory",L59)))</formula>
    </cfRule>
    <cfRule type="containsText" dxfId="413" priority="1028" operator="containsText" text="Good to Very Good">
      <formula>NOT(ISERROR(SEARCH("Good to Very Good",L59)))</formula>
    </cfRule>
    <cfRule type="containsText" dxfId="412" priority="1029" operator="containsText" text="Excellent to Exceptional">
      <formula>NOT(ISERROR(SEARCH("Excellent to Exceptional",L59)))</formula>
    </cfRule>
    <cfRule type="containsText" dxfId="411" priority="1030" operator="containsText" text="No response">
      <formula>NOT(ISERROR(SEARCH("No response",L59)))</formula>
    </cfRule>
    <cfRule type="containsText" dxfId="410" priority="1031" operator="containsText" text="Very Unsatisfactory or Very Inadequate">
      <formula>NOT(ISERROR(SEARCH("Very Unsatisfactory or Very Inadequate",L59)))</formula>
    </cfRule>
    <cfRule type="containsText" dxfId="409" priority="1032" operator="containsText" text="Unsatisfactory or Inadequate">
      <formula>NOT(ISERROR(SEARCH("Unsatisfactory or Inadequate",L59)))</formula>
    </cfRule>
    <cfRule type="containsText" dxfId="408" priority="1039" operator="containsText" text="FAIL">
      <formula>NOT(ISERROR(SEARCH("FAIL",L59)))</formula>
    </cfRule>
    <cfRule type="containsText" dxfId="407" priority="1040" operator="containsText" text="PASS">
      <formula>NOT(ISERROR(SEARCH("PASS",L59)))</formula>
    </cfRule>
  </conditionalFormatting>
  <conditionalFormatting sqref="L60">
    <cfRule type="containsText" dxfId="406" priority="389" operator="containsText" text="FAIL">
      <formula>NOT(ISERROR(SEARCH("FAIL",L60)))</formula>
    </cfRule>
    <cfRule type="containsText" dxfId="405" priority="390" operator="containsText" text="PASS">
      <formula>NOT(ISERROR(SEARCH("PASS",L60)))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36" operator="containsText" text="Good to Very Good">
      <formula>NOT(ISERROR(SEARCH("Good to Very Good",L66)))</formula>
    </cfRule>
    <cfRule type="containsText" dxfId="402" priority="737" operator="containsText" text="Excellent to Exceptional">
      <formula>NOT(ISERROR(SEARCH("Excellent to Exceptional",L66)))</formula>
    </cfRule>
    <cfRule type="containsText" dxfId="401" priority="738" operator="containsText" text="No response">
      <formula>NOT(ISERROR(SEARCH("No response",L66)))</formula>
    </cfRule>
    <cfRule type="containsText" dxfId="400" priority="739" operator="containsText" text="Very Unsatisfactory or Very Inadequate">
      <formula>NOT(ISERROR(SEARCH("Very Unsatisfactory or Very Inadequate",L66)))</formula>
    </cfRule>
    <cfRule type="containsText" dxfId="399" priority="740" operator="containsText" text="Unsatisfactory or Inadequate">
      <formula>NOT(ISERROR(SEARCH("Unsatisfactory or Inadequate",L66)))</formula>
    </cfRule>
    <cfRule type="containsText" dxfId="398" priority="741" operator="containsText" text="Satisfactory to Very Satisfactory">
      <formula>NOT(ISERROR(SEARCH("Satisfactory to Very Satisfactory",L66)))</formula>
    </cfRule>
    <cfRule type="containsText" dxfId="397" priority="742" operator="containsText" text="Good to Very Good">
      <formula>NOT(ISERROR(SEARCH("Good to Very Good",L66)))</formula>
    </cfRule>
    <cfRule type="containsText" dxfId="396" priority="743" operator="containsText" text="Excellent to Exceptional">
      <formula>NOT(ISERROR(SEARCH("Excellent to Exceptional",L66)))</formula>
    </cfRule>
    <cfRule type="containsText" dxfId="395" priority="744" operator="containsText" text="No response">
      <formula>NOT(ISERROR(SEARCH("No response",L66)))</formula>
    </cfRule>
    <cfRule type="containsText" dxfId="394" priority="745" operator="containsText" text="Very Unsatisfactory or Very Inadequate">
      <formula>NOT(ISERROR(SEARCH("Very Unsatisfactory or Very Inadequate",L66)))</formula>
    </cfRule>
    <cfRule type="containsText" dxfId="393" priority="746" operator="containsText" text="Unsatisfactory or Inadequate">
      <formula>NOT(ISERROR(SEARCH("Unsatisfactory or Inadequate",L66)))</formula>
    </cfRule>
    <cfRule type="containsText" dxfId="392" priority="747" operator="containsText" text="Satisfactory to Very Satisfactory">
      <formula>NOT(ISERROR(SEARCH("Satisfactory to Very Satisfactory",L66)))</formula>
    </cfRule>
    <cfRule type="containsText" dxfId="391" priority="748" operator="containsText" text="Good to Very Good">
      <formula>NOT(ISERROR(SEARCH("Good to Very Good",L66)))</formula>
    </cfRule>
    <cfRule type="containsText" dxfId="390" priority="749" operator="containsText" text="Excellent to Exceptional">
      <formula>NOT(ISERROR(SEARCH("Excellent to Exceptional",L66)))</formula>
    </cfRule>
    <cfRule type="containsText" dxfId="389" priority="750" operator="containsText" text="No response">
      <formula>NOT(ISERROR(SEARCH("No response",L66)))</formula>
    </cfRule>
    <cfRule type="containsText" dxfId="388" priority="751" operator="containsText" text="Very Unsatisfactory or Very Inadequate">
      <formula>NOT(ISERROR(SEARCH("Very Unsatisfactory or Very Inadequate",L66)))</formula>
    </cfRule>
    <cfRule type="containsText" dxfId="387" priority="752" operator="containsText" text="Unsatisfactory or Inadequate">
      <formula>NOT(ISERROR(SEARCH("Unsatisfactory or Inadequate",L66)))</formula>
    </cfRule>
    <cfRule type="containsText" dxfId="386" priority="753" operator="containsText" text="FAIL">
      <formula>NOT(ISERROR(SEARCH("FAIL",L66)))</formula>
    </cfRule>
    <cfRule type="containsText" dxfId="385" priority="754" operator="containsText" text="PASS">
      <formula>NOT(ISERROR(SEARCH("PASS",L66)))</formula>
    </cfRule>
  </conditionalFormatting>
  <conditionalFormatting sqref="L66:L68">
    <cfRule type="containsText" dxfId="384" priority="721" operator="containsText" text="Satisfactory to Very Satisfactory">
      <formula>NOT(ISERROR(SEARCH("Satisfactory to Very Satisfactory",L66)))</formula>
    </cfRule>
    <cfRule type="containsText" dxfId="383" priority="722" operator="containsText" text="Good to Very Good">
      <formula>NOT(ISERROR(SEARCH("Good to Very Good",L66)))</formula>
    </cfRule>
    <cfRule type="containsText" dxfId="382" priority="723" operator="containsText" text="Excellent to Exceptional">
      <formula>NOT(ISERROR(SEARCH("Excellent to Exceptional",L66)))</formula>
    </cfRule>
    <cfRule type="containsText" dxfId="381" priority="724" operator="containsText" text="No response">
      <formula>NOT(ISERROR(SEARCH("No response",L66)))</formula>
    </cfRule>
    <cfRule type="containsText" dxfId="380" priority="725" operator="containsText" text="Very Unsatisfactory or Very Inadequate">
      <formula>NOT(ISERROR(SEARCH("Very Unsatisfactory or Very Inadequate",L66)))</formula>
    </cfRule>
    <cfRule type="containsText" dxfId="379" priority="726" operator="containsText" text="Unsatisfactory or Inadequate">
      <formula>NOT(ISERROR(SEARCH("Unsatisfactory or Inadequate",L66)))</formula>
    </cfRule>
  </conditionalFormatting>
  <conditionalFormatting sqref="L68">
    <cfRule type="containsText" dxfId="378" priority="703" operator="containsText" text="Satisfactory to Very Satisfactory">
      <formula>NOT(ISERROR(SEARCH("Satisfactory to Very Satisfactory",L68)))</formula>
    </cfRule>
    <cfRule type="containsText" dxfId="377" priority="704" operator="containsText" text="Good to Very Good">
      <formula>NOT(ISERROR(SEARCH("Good to Very Good",L68)))</formula>
    </cfRule>
    <cfRule type="containsText" dxfId="376" priority="705" operator="containsText" text="Excellent to Exceptional">
      <formula>NOT(ISERROR(SEARCH("Excellent to Exceptional",L68)))</formula>
    </cfRule>
    <cfRule type="containsText" dxfId="375" priority="706" operator="containsText" text="No response">
      <formula>NOT(ISERROR(SEARCH("No response",L68)))</formula>
    </cfRule>
    <cfRule type="containsText" dxfId="374" priority="707" operator="containsText" text="Very Unsatisfactory or Very Inadequate">
      <formula>NOT(ISERROR(SEARCH("Very Unsatisfactory or Very Inadequate",L68)))</formula>
    </cfRule>
    <cfRule type="containsText" dxfId="373" priority="708" operator="containsText" text="Unsatisfactory or Inadequate">
      <formula>NOT(ISERROR(SEARCH("Unsatisfactory or Inadequate",L68)))</formula>
    </cfRule>
    <cfRule type="containsText" dxfId="372" priority="709" operator="containsText" text="Satisfactory to Very Satisfactory">
      <formula>NOT(ISERROR(SEARCH("Satisfactory to Very Satisfactory",L68)))</formula>
    </cfRule>
    <cfRule type="containsText" dxfId="371" priority="710" operator="containsText" text="Good to Very Good">
      <formula>NOT(ISERROR(SEARCH("Good to Very Good",L68)))</formula>
    </cfRule>
    <cfRule type="containsText" dxfId="370" priority="711" operator="containsText" text="Excellent to Exceptional">
      <formula>NOT(ISERROR(SEARCH("Excellent to Exceptional",L68)))</formula>
    </cfRule>
    <cfRule type="containsText" dxfId="369" priority="712" operator="containsText" text="No response">
      <formula>NOT(ISERROR(SEARCH("No response",L68)))</formula>
    </cfRule>
    <cfRule type="containsText" dxfId="368" priority="713" operator="containsText" text="Very Unsatisfactory or Very Inadequate">
      <formula>NOT(ISERROR(SEARCH("Very Unsatisfactory or Very Inadequate",L68)))</formula>
    </cfRule>
    <cfRule type="containsText" dxfId="367" priority="714" operator="containsText" text="Unsatisfactory or Inadequate">
      <formula>NOT(ISERROR(SEARCH("Unsatisfactory or Inadequate",L68)))</formula>
    </cfRule>
    <cfRule type="containsText" dxfId="366" priority="715" operator="containsText" text="Satisfactory to Very Satisfactory">
      <formula>NOT(ISERROR(SEARCH("Satisfactory to Very Satisfactory",L68)))</formula>
    </cfRule>
    <cfRule type="containsText" dxfId="365" priority="716" operator="containsText" text="Good to Very Good">
      <formula>NOT(ISERROR(SEARCH("Good to Very Good",L68)))</formula>
    </cfRule>
    <cfRule type="containsText" dxfId="364" priority="717" operator="containsText" text="Excellent to Exceptional">
      <formula>NOT(ISERROR(SEARCH("Excellent to Exceptional",L68)))</formula>
    </cfRule>
    <cfRule type="containsText" dxfId="363" priority="718" operator="containsText" text="No response">
      <formula>NOT(ISERROR(SEARCH("No response",L68)))</formula>
    </cfRule>
    <cfRule type="containsText" dxfId="362" priority="719" operator="containsText" text="Very Unsatisfactory or Very Inadequate">
      <formula>NOT(ISERROR(SEARCH("Very Unsatisfactory or Very Inadequate",L68)))</formula>
    </cfRule>
    <cfRule type="containsText" dxfId="361" priority="720" operator="containsText" text="Unsatisfactory or Inadequate">
      <formula>NOT(ISERROR(SEARCH("Unsatisfactory or Inadequate",L68)))</formula>
    </cfRule>
    <cfRule type="containsText" dxfId="360" priority="727" operator="containsText" text="FAIL">
      <formula>NOT(ISERROR(SEARCH("FAIL",L68)))</formula>
    </cfRule>
    <cfRule type="containsText" dxfId="359" priority="728" operator="containsText" text="PASS">
      <formula>NOT(ISERROR(SEARCH("PASS",L68)))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2" operator="containsText" text="Good to Very Good">
      <formula>NOT(ISERROR(SEARCH("Good to Very Good",N39)))</formula>
    </cfRule>
    <cfRule type="containsText" dxfId="354" priority="1563" operator="containsText" text="Excellent to Exceptional">
      <formula>NOT(ISERROR(SEARCH("Excellent to Exceptional",N39)))</formula>
    </cfRule>
    <cfRule type="containsText" dxfId="353" priority="1564" operator="containsText" text="No response">
      <formula>NOT(ISERROR(SEARCH("No response",N39)))</formula>
    </cfRule>
    <cfRule type="containsText" dxfId="352" priority="1565" operator="containsText" text="Very Unsatisfactory or Very Inadequate">
      <formula>NOT(ISERROR(SEARCH("Very Unsatisfactory or Very Inadequate",N39)))</formula>
    </cfRule>
    <cfRule type="containsText" dxfId="351" priority="1566" operator="containsText" text="Unsatisfactory or Inadequate">
      <formula>NOT(ISERROR(SEARCH("Unsatisfactory or Inadequate",N39)))</formula>
    </cfRule>
    <cfRule type="containsText" dxfId="350" priority="1567" operator="containsText" text="Satisfactory to Very Satisfactory">
      <formula>NOT(ISERROR(SEARCH("Satisfactory to Very Satisfactory",N39)))</formula>
    </cfRule>
    <cfRule type="containsText" dxfId="349" priority="1568" operator="containsText" text="Good to Very Good">
      <formula>NOT(ISERROR(SEARCH("Good to Very Good",N39)))</formula>
    </cfRule>
    <cfRule type="containsText" dxfId="348" priority="1569" operator="containsText" text="Excellent to Exceptional">
      <formula>NOT(ISERROR(SEARCH("Excellent to Exceptional",N39)))</formula>
    </cfRule>
    <cfRule type="containsText" dxfId="347" priority="1570" operator="containsText" text="No response">
      <formula>NOT(ISERROR(SEARCH("No response",N39)))</formula>
    </cfRule>
    <cfRule type="containsText" dxfId="346" priority="1571" operator="containsText" text="Very Unsatisfactory or Very Inadequate">
      <formula>NOT(ISERROR(SEARCH("Very Unsatisfactory or Very Inadequate",N39)))</formula>
    </cfRule>
    <cfRule type="containsText" dxfId="345" priority="1572" operator="containsText" text="Unsatisfactory or Inadequate">
      <formula>NOT(ISERROR(SEARCH("Unsatisfactory or Inadequate",N39)))</formula>
    </cfRule>
    <cfRule type="containsText" dxfId="344" priority="1573" operator="containsText" text="Satisfactory to Very Satisfactory">
      <formula>NOT(ISERROR(SEARCH("Satisfactory to Very Satisfactory",N39)))</formula>
    </cfRule>
    <cfRule type="containsText" dxfId="343" priority="1574" operator="containsText" text="Good to Very Good">
      <formula>NOT(ISERROR(SEARCH("Good to Very Good",N39)))</formula>
    </cfRule>
    <cfRule type="containsText" dxfId="342" priority="1575" operator="containsText" text="Excellent to Exceptional">
      <formula>NOT(ISERROR(SEARCH("Excellent to Exceptional",N39)))</formula>
    </cfRule>
    <cfRule type="containsText" dxfId="341" priority="1576" operator="containsText" text="No response">
      <formula>NOT(ISERROR(SEARCH("No response",N39)))</formula>
    </cfRule>
    <cfRule type="containsText" dxfId="340" priority="1577" operator="containsText" text="Very Unsatisfactory or Very Inadequate">
      <formula>NOT(ISERROR(SEARCH("Very Unsatisfactory or Very Inadequate",N39)))</formula>
    </cfRule>
    <cfRule type="containsText" dxfId="339" priority="1578" operator="containsText" text="Unsatisfactory or Inadequate">
      <formula>NOT(ISERROR(SEARCH("Unsatisfactory or Inadequate",N39)))</formula>
    </cfRule>
    <cfRule type="containsText" dxfId="338" priority="1579" operator="containsText" text="Satisfactory to Very Satisfactory">
      <formula>NOT(ISERROR(SEARCH("Satisfactory to Very Satisfactory",N39)))</formula>
    </cfRule>
    <cfRule type="containsText" dxfId="337" priority="1580" operator="containsText" text="Good to Very Good">
      <formula>NOT(ISERROR(SEARCH("Good to Very Good",N39)))</formula>
    </cfRule>
    <cfRule type="containsText" dxfId="336" priority="1581" operator="containsText" text="Excellent to Exceptional">
      <formula>NOT(ISERROR(SEARCH("Excellent to Exceptional",N39)))</formula>
    </cfRule>
    <cfRule type="containsText" dxfId="335" priority="1582" operator="containsText" text="No response">
      <formula>NOT(ISERROR(SEARCH("No response",N39)))</formula>
    </cfRule>
    <cfRule type="containsText" dxfId="334" priority="1583" operator="containsText" text="Very Unsatisfactory or Very Inadequate">
      <formula>NOT(ISERROR(SEARCH("Very Unsatisfactory or Very Inadequate",N39)))</formula>
    </cfRule>
    <cfRule type="containsText" dxfId="333" priority="1584" operator="containsText" text="Unsatisfactory or Inadequate">
      <formula>NOT(ISERROR(SEARCH("Unsatisfactory or Inadequate",N39)))</formula>
    </cfRule>
    <cfRule type="containsText" dxfId="332" priority="1585" operator="containsText" text="FAIL">
      <formula>NOT(ISERROR(SEARCH("FAIL",N39)))</formula>
    </cfRule>
    <cfRule type="containsText" dxfId="331" priority="1586" operator="containsText" text="PASS">
      <formula>NOT(ISERROR(SEARCH("PASS",N39)))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07" operator="containsText" text="Satisfactory to Very Satisfactory">
      <formula>NOT(ISERROR(SEARCH("Satisfactory to Very Satisfactory",N47)))</formula>
    </cfRule>
    <cfRule type="containsText" dxfId="327" priority="1308" operator="containsText" text="Good to Very Good">
      <formula>NOT(ISERROR(SEARCH("Good to Very Good",N47)))</formula>
    </cfRule>
    <cfRule type="containsText" dxfId="326" priority="1309" operator="containsText" text="Excellent to Exceptional">
      <formula>NOT(ISERROR(SEARCH("Excellent to Exceptional",N47)))</formula>
    </cfRule>
    <cfRule type="containsText" dxfId="325" priority="1310" operator="containsText" text="No response">
      <formula>NOT(ISERROR(SEARCH("No response",N47)))</formula>
    </cfRule>
    <cfRule type="containsText" dxfId="324" priority="1311" operator="containsText" text="Very Unsatisfactory or Very Inadequate">
      <formula>NOT(ISERROR(SEARCH("Very Unsatisfactory or Very Inadequate",N47)))</formula>
    </cfRule>
    <cfRule type="containsText" dxfId="323" priority="1312" operator="containsText" text="Unsatisfactory or Inadequate">
      <formula>NOT(ISERROR(SEARCH("Unsatisfactory or Inadequate",N47)))</formula>
    </cfRule>
    <cfRule type="containsText" dxfId="322" priority="1313" operator="containsText" text="Satisfactory to Very Satisfactory">
      <formula>NOT(ISERROR(SEARCH("Satisfactory to Very Satisfactory",N47)))</formula>
    </cfRule>
    <cfRule type="containsText" dxfId="321" priority="1314" operator="containsText" text="Good to Very Good">
      <formula>NOT(ISERROR(SEARCH("Good to Very Good",N47)))</formula>
    </cfRule>
    <cfRule type="containsText" dxfId="320" priority="1315" operator="containsText" text="Excellent to Exceptional">
      <formula>NOT(ISERROR(SEARCH("Excellent to Exceptional",N47)))</formula>
    </cfRule>
    <cfRule type="containsText" dxfId="319" priority="1316" operator="containsText" text="No response">
      <formula>NOT(ISERROR(SEARCH("No response",N47)))</formula>
    </cfRule>
    <cfRule type="containsText" dxfId="318" priority="1317" operator="containsText" text="Very Unsatisfactory or Very Inadequate">
      <formula>NOT(ISERROR(SEARCH("Very Unsatisfactory or Very Inadequate",N47)))</formula>
    </cfRule>
    <cfRule type="containsText" dxfId="317" priority="1318" operator="containsText" text="Unsatisfactory or Inadequate">
      <formula>NOT(ISERROR(SEARCH("Unsatisfactory or Inadequate",N47)))</formula>
    </cfRule>
    <cfRule type="containsText" dxfId="316" priority="1319" operator="containsText" text="Satisfactory to Very Satisfactory">
      <formula>NOT(ISERROR(SEARCH("Satisfactory to Very Satisfactory",N47)))</formula>
    </cfRule>
    <cfRule type="containsText" dxfId="315" priority="1320" operator="containsText" text="Good to Very Good">
      <formula>NOT(ISERROR(SEARCH("Good to Very Good",N47)))</formula>
    </cfRule>
    <cfRule type="containsText" dxfId="314" priority="1321" operator="containsText" text="Excellent to Exceptional">
      <formula>NOT(ISERROR(SEARCH("Excellent to Exceptional",N47)))</formula>
    </cfRule>
    <cfRule type="containsText" dxfId="313" priority="1322" operator="containsText" text="No response">
      <formula>NOT(ISERROR(SEARCH("No response",N47)))</formula>
    </cfRule>
    <cfRule type="containsText" dxfId="312" priority="1323" operator="containsText" text="Very Unsatisfactory or Very Inadequate">
      <formula>NOT(ISERROR(SEARCH("Very Unsatisfactory or Very Inadequate",N47)))</formula>
    </cfRule>
    <cfRule type="containsText" dxfId="311" priority="1324" operator="containsText" text="Unsatisfactory or Inadequate">
      <formula>NOT(ISERROR(SEARCH("Unsatisfactory or Inadequate",N47)))</formula>
    </cfRule>
    <cfRule type="containsText" dxfId="310" priority="1325" operator="containsText" text="FAIL">
      <formula>NOT(ISERROR(SEARCH("FAIL",N47)))</formula>
    </cfRule>
    <cfRule type="containsText" dxfId="309" priority="1326" operator="containsText" text="PASS">
      <formula>NOT(ISERROR(SEARCH("PASS",N47)))</formula>
    </cfRule>
  </conditionalFormatting>
  <conditionalFormatting sqref="N47:N50">
    <cfRule type="containsText" dxfId="308" priority="1293" operator="containsText" text="Satisfactory to Very Satisfactory">
      <formula>NOT(ISERROR(SEARCH("Satisfactory to Very Satisfactory",N47)))</formula>
    </cfRule>
    <cfRule type="containsText" dxfId="307" priority="1294" operator="containsText" text="Good to Very Good">
      <formula>NOT(ISERROR(SEARCH("Good to Very Good",N47)))</formula>
    </cfRule>
    <cfRule type="containsText" dxfId="306" priority="1295" operator="containsText" text="Excellent to Exceptional">
      <formula>NOT(ISERROR(SEARCH("Excellent to Exceptional",N47)))</formula>
    </cfRule>
    <cfRule type="containsText" dxfId="305" priority="1296" operator="containsText" text="No response">
      <formula>NOT(ISERROR(SEARCH("No response",N47)))</formula>
    </cfRule>
    <cfRule type="containsText" dxfId="304" priority="1297" operator="containsText" text="Very Unsatisfactory or Very Inadequate">
      <formula>NOT(ISERROR(SEARCH("Very Unsatisfactory or Very Inadequate",N47)))</formula>
    </cfRule>
    <cfRule type="containsText" dxfId="303" priority="1298" operator="containsText" text="Unsatisfactory or Inadequate">
      <formula>NOT(ISERROR(SEARCH("Unsatisfactory or Inadequate",N47)))</formula>
    </cfRule>
  </conditionalFormatting>
  <conditionalFormatting sqref="N49:N50">
    <cfRule type="containsText" dxfId="302" priority="1275" operator="containsText" text="Satisfactory to Very Satisfactory">
      <formula>NOT(ISERROR(SEARCH("Satisfactory to Very Satisfactory",N49)))</formula>
    </cfRule>
    <cfRule type="containsText" dxfId="301" priority="1276" operator="containsText" text="Good to Very Good">
      <formula>NOT(ISERROR(SEARCH("Good to Very Good",N49)))</formula>
    </cfRule>
    <cfRule type="containsText" dxfId="300" priority="1277" operator="containsText" text="Excellent to Exceptional">
      <formula>NOT(ISERROR(SEARCH("Excellent to Exceptional",N49)))</formula>
    </cfRule>
    <cfRule type="containsText" dxfId="299" priority="1278" operator="containsText" text="No response">
      <formula>NOT(ISERROR(SEARCH("No response",N49)))</formula>
    </cfRule>
    <cfRule type="containsText" dxfId="298" priority="1279" operator="containsText" text="Very Unsatisfactory or Very Inadequate">
      <formula>NOT(ISERROR(SEARCH("Very Unsatisfactory or Very Inadequate",N49)))</formula>
    </cfRule>
    <cfRule type="containsText" dxfId="297" priority="1280" operator="containsText" text="Unsatisfactory or Inadequate">
      <formula>NOT(ISERROR(SEARCH("Unsatisfactory or Inadequate",N49)))</formula>
    </cfRule>
    <cfRule type="containsText" dxfId="296" priority="1281" operator="containsText" text="Satisfactory to Very Satisfactory">
      <formula>NOT(ISERROR(SEARCH("Satisfactory to Very Satisfactory",N49)))</formula>
    </cfRule>
    <cfRule type="containsText" dxfId="295" priority="1282" operator="containsText" text="Good to Very Good">
      <formula>NOT(ISERROR(SEARCH("Good to Very Good",N49)))</formula>
    </cfRule>
    <cfRule type="containsText" dxfId="294" priority="1283" operator="containsText" text="Excellent to Exceptional">
      <formula>NOT(ISERROR(SEARCH("Excellent to Exceptional",N49)))</formula>
    </cfRule>
    <cfRule type="containsText" dxfId="293" priority="1284" operator="containsText" text="No response">
      <formula>NOT(ISERROR(SEARCH("No response",N49)))</formula>
    </cfRule>
    <cfRule type="containsText" dxfId="292" priority="1285" operator="containsText" text="Very Unsatisfactory or Very Inadequate">
      <formula>NOT(ISERROR(SEARCH("Very Unsatisfactory or Very Inadequate",N49)))</formula>
    </cfRule>
    <cfRule type="containsText" dxfId="291" priority="1286" operator="containsText" text="Unsatisfactory or Inadequate">
      <formula>NOT(ISERROR(SEARCH("Unsatisfactory or Inadequate",N49)))</formula>
    </cfRule>
    <cfRule type="containsText" dxfId="290" priority="1287" operator="containsText" text="Satisfactory to Very Satisfactory">
      <formula>NOT(ISERROR(SEARCH("Satisfactory to Very Satisfactory",N49)))</formula>
    </cfRule>
    <cfRule type="containsText" dxfId="289" priority="1288" operator="containsText" text="Good to Very Good">
      <formula>NOT(ISERROR(SEARCH("Good to Very Good",N49)))</formula>
    </cfRule>
    <cfRule type="containsText" dxfId="288" priority="1289" operator="containsText" text="Excellent to Exceptional">
      <formula>NOT(ISERROR(SEARCH("Excellent to Exceptional",N49)))</formula>
    </cfRule>
    <cfRule type="containsText" dxfId="287" priority="1290" operator="containsText" text="No response">
      <formula>NOT(ISERROR(SEARCH("No response",N49)))</formula>
    </cfRule>
    <cfRule type="containsText" dxfId="286" priority="1291" operator="containsText" text="Very Unsatisfactory or Very Inadequate">
      <formula>NOT(ISERROR(SEARCH("Very Unsatisfactory or Very Inadequate",N49)))</formula>
    </cfRule>
    <cfRule type="containsText" dxfId="285" priority="1292" operator="containsText" text="Unsatisfactory or Inadequate">
      <formula>NOT(ISERROR(SEARCH("Unsatisfactory or Inadequate",N49)))</formula>
    </cfRule>
    <cfRule type="containsText" dxfId="284" priority="1299" operator="containsText" text="FAIL">
      <formula>NOT(ISERROR(SEARCH("FAIL",N49)))</formula>
    </cfRule>
    <cfRule type="containsText" dxfId="283" priority="1300" operator="containsText" text="PASS">
      <formula>NOT(ISERROR(SEARCH("PASS",N49)))</formula>
    </cfRule>
  </conditionalFormatting>
  <conditionalFormatting sqref="N51">
    <cfRule type="containsText" dxfId="282" priority="519" operator="containsText" text="FAIL">
      <formula>NOT(ISERROR(SEARCH("FAIL",N51)))</formula>
    </cfRule>
    <cfRule type="containsText" dxfId="281" priority="520" operator="containsText" text="PASS">
      <formula>NOT(ISERROR(SEARCH("PASS",N51)))</formula>
    </cfRule>
  </conditionalFormatting>
  <conditionalFormatting sqref="N57:N58">
    <cfRule type="containsText" dxfId="280" priority="995" operator="containsText" text="Satisfactory to Very Satisfactory">
      <formula>NOT(ISERROR(SEARCH("Satisfactory to Very Satisfactory",N57)))</formula>
    </cfRule>
    <cfRule type="containsText" dxfId="279" priority="996" operator="containsText" text="Good to Very Good">
      <formula>NOT(ISERROR(SEARCH("Good to Very Good",N57)))</formula>
    </cfRule>
    <cfRule type="containsText" dxfId="278" priority="997" operator="containsText" text="Excellent to Exceptional">
      <formula>NOT(ISERROR(SEARCH("Excellent to Exceptional",N57)))</formula>
    </cfRule>
    <cfRule type="containsText" dxfId="277" priority="998" operator="containsText" text="No response">
      <formula>NOT(ISERROR(SEARCH("No response",N57)))</formula>
    </cfRule>
    <cfRule type="containsText" dxfId="276" priority="999" operator="containsText" text="Very Unsatisfactory or Very Inadequate">
      <formula>NOT(ISERROR(SEARCH("Very Unsatisfactory or Very Inadequate",N57)))</formula>
    </cfRule>
    <cfRule type="containsText" dxfId="275" priority="1000" operator="containsText" text="Unsatisfactory or Inadequate">
      <formula>NOT(ISERROR(SEARCH("Unsatisfactory or Inadequate",N57)))</formula>
    </cfRule>
    <cfRule type="containsText" dxfId="274" priority="1001" operator="containsText" text="Satisfactory to Very Satisfactory">
      <formula>NOT(ISERROR(SEARCH("Satisfactory to Very Satisfactory",N57)))</formula>
    </cfRule>
    <cfRule type="containsText" dxfId="273" priority="1002" operator="containsText" text="Good to Very Good">
      <formula>NOT(ISERROR(SEARCH("Good to Very Good",N57)))</formula>
    </cfRule>
    <cfRule type="containsText" dxfId="272" priority="1003" operator="containsText" text="Excellent to Exceptional">
      <formula>NOT(ISERROR(SEARCH("Excellent to Exceptional",N57)))</formula>
    </cfRule>
    <cfRule type="containsText" dxfId="271" priority="1004" operator="containsText" text="No response">
      <formula>NOT(ISERROR(SEARCH("No response",N57)))</formula>
    </cfRule>
    <cfRule type="containsText" dxfId="270" priority="1005" operator="containsText" text="Very Unsatisfactory or Very Inadequate">
      <formula>NOT(ISERROR(SEARCH("Very Unsatisfactory or Very Inadequate",N57)))</formula>
    </cfRule>
    <cfRule type="containsText" dxfId="269" priority="1006" operator="containsText" text="Unsatisfactory or Inadequate">
      <formula>NOT(ISERROR(SEARCH("Unsatisfactory or Inadequate",N57)))</formula>
    </cfRule>
    <cfRule type="containsText" dxfId="268" priority="1007" operator="containsText" text="Satisfactory to Very Satisfactory">
      <formula>NOT(ISERROR(SEARCH("Satisfactory to Very Satisfactory",N57)))</formula>
    </cfRule>
    <cfRule type="containsText" dxfId="267" priority="1008" operator="containsText" text="Good to Very Good">
      <formula>NOT(ISERROR(SEARCH("Good to Very Good",N57)))</formula>
    </cfRule>
    <cfRule type="containsText" dxfId="266" priority="1009" operator="containsText" text="Excellent to Exceptional">
      <formula>NOT(ISERROR(SEARCH("Excellent to Exceptional",N57)))</formula>
    </cfRule>
    <cfRule type="containsText" dxfId="265" priority="1010" operator="containsText" text="No response">
      <formula>NOT(ISERROR(SEARCH("No response",N57)))</formula>
    </cfRule>
    <cfRule type="containsText" dxfId="264" priority="1011" operator="containsText" text="Very Unsatisfactory or Very Inadequate">
      <formula>NOT(ISERROR(SEARCH("Very Unsatisfactory or Very Inadequate",N57)))</formula>
    </cfRule>
    <cfRule type="containsText" dxfId="263" priority="1012" operator="containsText" text="Unsatisfactory or Inadequate">
      <formula>NOT(ISERROR(SEARCH("Unsatisfactory or Inadequate",N57)))</formula>
    </cfRule>
    <cfRule type="containsText" dxfId="262" priority="1013" operator="containsText" text="FAIL">
      <formula>NOT(ISERROR(SEARCH("FAIL",N57)))</formula>
    </cfRule>
    <cfRule type="containsText" dxfId="261" priority="1014" operator="containsText" text="PASS">
      <formula>NOT(ISERROR(SEARCH("PASS",N57)))</formula>
    </cfRule>
  </conditionalFormatting>
  <conditionalFormatting sqref="N57:N59">
    <cfRule type="containsText" dxfId="260" priority="981" operator="containsText" text="Satisfactory to Very Satisfactory">
      <formula>NOT(ISERROR(SEARCH("Satisfactory to Very Satisfactory",N57)))</formula>
    </cfRule>
    <cfRule type="containsText" dxfId="259" priority="982" operator="containsText" text="Good to Very Good">
      <formula>NOT(ISERROR(SEARCH("Good to Very Good",N57)))</formula>
    </cfRule>
    <cfRule type="containsText" dxfId="258" priority="983" operator="containsText" text="Excellent to Exceptional">
      <formula>NOT(ISERROR(SEARCH("Excellent to Exceptional",N57)))</formula>
    </cfRule>
    <cfRule type="containsText" dxfId="257" priority="984" operator="containsText" text="No response">
      <formula>NOT(ISERROR(SEARCH("No response",N57)))</formula>
    </cfRule>
    <cfRule type="containsText" dxfId="256" priority="985" operator="containsText" text="Very Unsatisfactory or Very Inadequate">
      <formula>NOT(ISERROR(SEARCH("Very Unsatisfactory or Very Inadequate",N57)))</formula>
    </cfRule>
    <cfRule type="containsText" dxfId="255" priority="986" operator="containsText" text="Unsatisfactory or Inadequate">
      <formula>NOT(ISERROR(SEARCH("Unsatisfactory or Inadequate",N57)))</formula>
    </cfRule>
  </conditionalFormatting>
  <conditionalFormatting sqref="N59">
    <cfRule type="containsText" dxfId="254" priority="963" operator="containsText" text="Satisfactory to Very Satisfactory">
      <formula>NOT(ISERROR(SEARCH("Satisfactory to Very Satisfactory",N59)))</formula>
    </cfRule>
    <cfRule type="containsText" dxfId="253" priority="964" operator="containsText" text="Good to Very Good">
      <formula>NOT(ISERROR(SEARCH("Good to Very Good",N59)))</formula>
    </cfRule>
    <cfRule type="containsText" dxfId="252" priority="965" operator="containsText" text="Excellent to Exceptional">
      <formula>NOT(ISERROR(SEARCH("Excellent to Exceptional",N59)))</formula>
    </cfRule>
    <cfRule type="containsText" dxfId="251" priority="966" operator="containsText" text="No response">
      <formula>NOT(ISERROR(SEARCH("No response",N59)))</formula>
    </cfRule>
    <cfRule type="containsText" dxfId="250" priority="967" operator="containsText" text="Very Unsatisfactory or Very Inadequate">
      <formula>NOT(ISERROR(SEARCH("Very Unsatisfactory or Very Inadequate",N59)))</formula>
    </cfRule>
    <cfRule type="containsText" dxfId="249" priority="968" operator="containsText" text="Unsatisfactory or Inadequate">
      <formula>NOT(ISERROR(SEARCH("Unsatisfactory or Inadequate",N59)))</formula>
    </cfRule>
    <cfRule type="containsText" dxfId="248" priority="969" operator="containsText" text="Satisfactory to Very Satisfactory">
      <formula>NOT(ISERROR(SEARCH("Satisfactory to Very Satisfactory",N59)))</formula>
    </cfRule>
    <cfRule type="containsText" dxfId="247" priority="970" operator="containsText" text="Good to Very Good">
      <formula>NOT(ISERROR(SEARCH("Good to Very Good",N59)))</formula>
    </cfRule>
    <cfRule type="containsText" dxfId="246" priority="971" operator="containsText" text="Excellent to Exceptional">
      <formula>NOT(ISERROR(SEARCH("Excellent to Exceptional",N59)))</formula>
    </cfRule>
    <cfRule type="containsText" dxfId="245" priority="972" operator="containsText" text="No response">
      <formula>NOT(ISERROR(SEARCH("No response",N59)))</formula>
    </cfRule>
    <cfRule type="containsText" dxfId="244" priority="973" operator="containsText" text="Very Unsatisfactory or Very Inadequate">
      <formula>NOT(ISERROR(SEARCH("Very Unsatisfactory or Very Inadequate",N59)))</formula>
    </cfRule>
    <cfRule type="containsText" dxfId="243" priority="974" operator="containsText" text="Unsatisfactory or Inadequate">
      <formula>NOT(ISERROR(SEARCH("Unsatisfactory or Inadequate",N59)))</formula>
    </cfRule>
    <cfRule type="containsText" dxfId="242" priority="975" operator="containsText" text="Satisfactory to Very Satisfactory">
      <formula>NOT(ISERROR(SEARCH("Satisfactory to Very Satisfactory",N59)))</formula>
    </cfRule>
    <cfRule type="containsText" dxfId="241" priority="976" operator="containsText" text="Good to Very Good">
      <formula>NOT(ISERROR(SEARCH("Good to Very Good",N59)))</formula>
    </cfRule>
    <cfRule type="containsText" dxfId="240" priority="977" operator="containsText" text="Excellent to Exceptional">
      <formula>NOT(ISERROR(SEARCH("Excellent to Exceptional",N59)))</formula>
    </cfRule>
    <cfRule type="containsText" dxfId="239" priority="978" operator="containsText" text="No response">
      <formula>NOT(ISERROR(SEARCH("No response",N59)))</formula>
    </cfRule>
    <cfRule type="containsText" dxfId="238" priority="979" operator="containsText" text="Very Unsatisfactory or Very Inadequate">
      <formula>NOT(ISERROR(SEARCH("Very Unsatisfactory or Very Inadequate",N59)))</formula>
    </cfRule>
    <cfRule type="containsText" dxfId="237" priority="980" operator="containsText" text="Unsatisfactory or Inadequate">
      <formula>NOT(ISERROR(SEARCH("Unsatisfactory or Inadequate",N59)))</formula>
    </cfRule>
    <cfRule type="containsText" dxfId="236" priority="987" operator="containsText" text="FAIL">
      <formula>NOT(ISERROR(SEARCH("FAIL",N59)))</formula>
    </cfRule>
    <cfRule type="containsText" dxfId="235" priority="988" operator="containsText" text="PASS">
      <formula>NOT(ISERROR(SEARCH("PASS",N59)))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83" operator="containsText" text="Satisfactory to Very Satisfactory">
      <formula>NOT(ISERROR(SEARCH("Satisfactory to Very Satisfactory",N66)))</formula>
    </cfRule>
    <cfRule type="containsText" dxfId="231" priority="684" operator="containsText" text="Good to Very Good">
      <formula>NOT(ISERROR(SEARCH("Good to Very Good",N66)))</formula>
    </cfRule>
    <cfRule type="containsText" dxfId="230" priority="685" operator="containsText" text="Excellent to Exceptional">
      <formula>NOT(ISERROR(SEARCH("Excellent to Exceptional",N66)))</formula>
    </cfRule>
    <cfRule type="containsText" dxfId="229" priority="686" operator="containsText" text="No response">
      <formula>NOT(ISERROR(SEARCH("No response",N66)))</formula>
    </cfRule>
    <cfRule type="containsText" dxfId="228" priority="687" operator="containsText" text="Very Unsatisfactory or Very Inadequate">
      <formula>NOT(ISERROR(SEARCH("Very Unsatisfactory or Very Inadequate",N66)))</formula>
    </cfRule>
    <cfRule type="containsText" dxfId="227" priority="688" operator="containsText" text="Unsatisfactory or Inadequate">
      <formula>NOT(ISERROR(SEARCH("Unsatisfactory or Inadequate",N66)))</formula>
    </cfRule>
    <cfRule type="containsText" dxfId="226" priority="689" operator="containsText" text="Satisfactory to Very Satisfactory">
      <formula>NOT(ISERROR(SEARCH("Satisfactory to Very Satisfactory",N66)))</formula>
    </cfRule>
    <cfRule type="containsText" dxfId="225" priority="690" operator="containsText" text="Good to Very Good">
      <formula>NOT(ISERROR(SEARCH("Good to Very Good",N66)))</formula>
    </cfRule>
    <cfRule type="containsText" dxfId="224" priority="691" operator="containsText" text="Excellent to Exceptional">
      <formula>NOT(ISERROR(SEARCH("Excellent to Exceptional",N66)))</formula>
    </cfRule>
    <cfRule type="containsText" dxfId="223" priority="692" operator="containsText" text="No response">
      <formula>NOT(ISERROR(SEARCH("No response",N66)))</formula>
    </cfRule>
    <cfRule type="containsText" dxfId="222" priority="693" operator="containsText" text="Very Unsatisfactory or Very Inadequate">
      <formula>NOT(ISERROR(SEARCH("Very Unsatisfactory or Very Inadequate",N66)))</formula>
    </cfRule>
    <cfRule type="containsText" dxfId="221" priority="694" operator="containsText" text="Unsatisfactory or Inadequate">
      <formula>NOT(ISERROR(SEARCH("Unsatisfactory or Inadequate",N66)))</formula>
    </cfRule>
    <cfRule type="containsText" dxfId="220" priority="695" operator="containsText" text="Satisfactory to Very Satisfactory">
      <formula>NOT(ISERROR(SEARCH("Satisfactory to Very Satisfactory",N66)))</formula>
    </cfRule>
    <cfRule type="containsText" dxfId="219" priority="696" operator="containsText" text="Good to Very Good">
      <formula>NOT(ISERROR(SEARCH("Good to Very Good",N66)))</formula>
    </cfRule>
    <cfRule type="containsText" dxfId="218" priority="697" operator="containsText" text="Excellent to Exceptional">
      <formula>NOT(ISERROR(SEARCH("Excellent to Exceptional",N66)))</formula>
    </cfRule>
    <cfRule type="containsText" dxfId="217" priority="698" operator="containsText" text="No response">
      <formula>NOT(ISERROR(SEARCH("No response",N66)))</formula>
    </cfRule>
    <cfRule type="containsText" dxfId="216" priority="699" operator="containsText" text="Very Unsatisfactory or Very Inadequate">
      <formula>NOT(ISERROR(SEARCH("Very Unsatisfactory or Very Inadequate",N66)))</formula>
    </cfRule>
    <cfRule type="containsText" dxfId="215" priority="700" operator="containsText" text="Unsatisfactory or Inadequate">
      <formula>NOT(ISERROR(SEARCH("Unsatisfactory or Inadequate",N66)))</formula>
    </cfRule>
    <cfRule type="containsText" dxfId="214" priority="701" operator="containsText" text="FAIL">
      <formula>NOT(ISERROR(SEARCH("FAIL",N66)))</formula>
    </cfRule>
    <cfRule type="containsText" dxfId="213" priority="702" operator="containsText" text="PASS">
      <formula>NOT(ISERROR(SEARCH("PASS",N66)))</formula>
    </cfRule>
  </conditionalFormatting>
  <conditionalFormatting sqref="N66:N68">
    <cfRule type="containsText" dxfId="212" priority="669" operator="containsText" text="Satisfactory to Very Satisfactory">
      <formula>NOT(ISERROR(SEARCH("Satisfactory to Very Satisfactory",N66)))</formula>
    </cfRule>
    <cfRule type="containsText" dxfId="211" priority="670" operator="containsText" text="Good to Very Good">
      <formula>NOT(ISERROR(SEARCH("Good to Very Good",N66)))</formula>
    </cfRule>
    <cfRule type="containsText" dxfId="210" priority="671" operator="containsText" text="Excellent to Exceptional">
      <formula>NOT(ISERROR(SEARCH("Excellent to Exceptional",N66)))</formula>
    </cfRule>
    <cfRule type="containsText" dxfId="209" priority="672" operator="containsText" text="No response">
      <formula>NOT(ISERROR(SEARCH("No response",N66)))</formula>
    </cfRule>
    <cfRule type="containsText" dxfId="208" priority="673" operator="containsText" text="Very Unsatisfactory or Very Inadequate">
      <formula>NOT(ISERROR(SEARCH("Very Unsatisfactory or Very Inadequate",N66)))</formula>
    </cfRule>
    <cfRule type="containsText" dxfId="207" priority="674" operator="containsText" text="Unsatisfactory or Inadequate">
      <formula>NOT(ISERROR(SEARCH("Unsatisfactory or Inadequate",N66)))</formula>
    </cfRule>
  </conditionalFormatting>
  <conditionalFormatting sqref="N68">
    <cfRule type="containsText" dxfId="206" priority="651" operator="containsText" text="Satisfactory to Very Satisfactory">
      <formula>NOT(ISERROR(SEARCH("Satisfactory to Very Satisfactory",N68)))</formula>
    </cfRule>
    <cfRule type="containsText" dxfId="205" priority="652" operator="containsText" text="Good to Very Good">
      <formula>NOT(ISERROR(SEARCH("Good to Very Good",N68)))</formula>
    </cfRule>
    <cfRule type="containsText" dxfId="204" priority="653" operator="containsText" text="Excellent to Exceptional">
      <formula>NOT(ISERROR(SEARCH("Excellent to Exceptional",N68)))</formula>
    </cfRule>
    <cfRule type="containsText" dxfId="203" priority="654" operator="containsText" text="No response">
      <formula>NOT(ISERROR(SEARCH("No response",N68)))</formula>
    </cfRule>
    <cfRule type="containsText" dxfId="202" priority="655" operator="containsText" text="Very Unsatisfactory or Very Inadequate">
      <formula>NOT(ISERROR(SEARCH("Very Unsatisfactory or Very Inadequate",N68)))</formula>
    </cfRule>
    <cfRule type="containsText" dxfId="201" priority="656" operator="containsText" text="Unsatisfactory or Inadequate">
      <formula>NOT(ISERROR(SEARCH("Unsatisfactory or Inadequate",N68)))</formula>
    </cfRule>
    <cfRule type="containsText" dxfId="200" priority="657" operator="containsText" text="Satisfactory to Very Satisfactory">
      <formula>NOT(ISERROR(SEARCH("Satisfactory to Very Satisfactory",N68)))</formula>
    </cfRule>
    <cfRule type="containsText" dxfId="199" priority="658" operator="containsText" text="Good to Very Good">
      <formula>NOT(ISERROR(SEARCH("Good to Very Good",N68)))</formula>
    </cfRule>
    <cfRule type="containsText" dxfId="198" priority="659" operator="containsText" text="Excellent to Exceptional">
      <formula>NOT(ISERROR(SEARCH("Excellent to Exceptional",N68)))</formula>
    </cfRule>
    <cfRule type="containsText" dxfId="197" priority="660" operator="containsText" text="No response">
      <formula>NOT(ISERROR(SEARCH("No response",N68)))</formula>
    </cfRule>
    <cfRule type="containsText" dxfId="196" priority="661" operator="containsText" text="Very Unsatisfactory or Very Inadequate">
      <formula>NOT(ISERROR(SEARCH("Very Unsatisfactory or Very Inadequate",N68)))</formula>
    </cfRule>
    <cfRule type="containsText" dxfId="195" priority="662" operator="containsText" text="Unsatisfactory or Inadequate">
      <formula>NOT(ISERROR(SEARCH("Unsatisfactory or Inadequate",N68)))</formula>
    </cfRule>
    <cfRule type="containsText" dxfId="194" priority="663" operator="containsText" text="Satisfactory to Very Satisfactory">
      <formula>NOT(ISERROR(SEARCH("Satisfactory to Very Satisfactory",N68)))</formula>
    </cfRule>
    <cfRule type="containsText" dxfId="193" priority="664" operator="containsText" text="Good to Very Good">
      <formula>NOT(ISERROR(SEARCH("Good to Very Good",N68)))</formula>
    </cfRule>
    <cfRule type="containsText" dxfId="192" priority="665" operator="containsText" text="Excellent to Exceptional">
      <formula>NOT(ISERROR(SEARCH("Excellent to Exceptional",N68)))</formula>
    </cfRule>
    <cfRule type="containsText" dxfId="191" priority="666" operator="containsText" text="No response">
      <formula>NOT(ISERROR(SEARCH("No response",N68)))</formula>
    </cfRule>
    <cfRule type="containsText" dxfId="190" priority="667" operator="containsText" text="Very Unsatisfactory or Very Inadequate">
      <formula>NOT(ISERROR(SEARCH("Very Unsatisfactory or Very Inadequate",N68)))</formula>
    </cfRule>
    <cfRule type="containsText" dxfId="189" priority="668" operator="containsText" text="Unsatisfactory or Inadequate">
      <formula>NOT(ISERROR(SEARCH("Unsatisfactory or Inadequate",N68)))</formula>
    </cfRule>
    <cfRule type="containsText" dxfId="188" priority="675" operator="containsText" text="FAIL">
      <formula>NOT(ISERROR(SEARCH("FAIL",N68)))</formula>
    </cfRule>
    <cfRule type="containsText" dxfId="187" priority="676" operator="containsText" text="PASS">
      <formula>NOT(ISERROR(SEARCH("PASS",N68)))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35" operator="containsText" text="Satisfactory to Very Satisfactory">
      <formula>NOT(ISERROR(SEARCH("Satisfactory to Very Satisfactory",P39)))</formula>
    </cfRule>
    <cfRule type="containsText" dxfId="183" priority="1536" operator="containsText" text="Good to Very Good">
      <formula>NOT(ISERROR(SEARCH("Good to Very Good",P39)))</formula>
    </cfRule>
    <cfRule type="containsText" dxfId="182" priority="1537" operator="containsText" text="Excellent to Exceptional">
      <formula>NOT(ISERROR(SEARCH("Excellent to Exceptional",P39)))</formula>
    </cfRule>
    <cfRule type="containsText" dxfId="181" priority="1538" operator="containsText" text="No response">
      <formula>NOT(ISERROR(SEARCH("No response",P39)))</formula>
    </cfRule>
    <cfRule type="containsText" dxfId="180" priority="1539" operator="containsText" text="Very Unsatisfactory or Very Inadequate">
      <formula>NOT(ISERROR(SEARCH("Very Unsatisfactory or Very Inadequate",P39)))</formula>
    </cfRule>
    <cfRule type="containsText" dxfId="179" priority="1540" operator="containsText" text="Unsatisfactory or Inadequate">
      <formula>NOT(ISERROR(SEARCH("Unsatisfactory or Inadequate",P39)))</formula>
    </cfRule>
    <cfRule type="containsText" dxfId="178" priority="1541" operator="containsText" text="Satisfactory to Very Satisfactory">
      <formula>NOT(ISERROR(SEARCH("Satisfactory to Very Satisfactory",P39)))</formula>
    </cfRule>
    <cfRule type="containsText" dxfId="177" priority="1542" operator="containsText" text="Good to Very Good">
      <formula>NOT(ISERROR(SEARCH("Good to Very Good",P39)))</formula>
    </cfRule>
    <cfRule type="containsText" dxfId="176" priority="1543" operator="containsText" text="Excellent to Exceptional">
      <formula>NOT(ISERROR(SEARCH("Excellent to Exceptional",P39)))</formula>
    </cfRule>
    <cfRule type="containsText" dxfId="175" priority="1544" operator="containsText" text="No response">
      <formula>NOT(ISERROR(SEARCH("No response",P39)))</formula>
    </cfRule>
    <cfRule type="containsText" dxfId="174" priority="1545" operator="containsText" text="Very Unsatisfactory or Very Inadequate">
      <formula>NOT(ISERROR(SEARCH("Very Unsatisfactory or Very Inadequate",P39)))</formula>
    </cfRule>
    <cfRule type="containsText" dxfId="173" priority="1546" operator="containsText" text="Unsatisfactory or Inadequate">
      <formula>NOT(ISERROR(SEARCH("Unsatisfactory or Inadequate",P39)))</formula>
    </cfRule>
    <cfRule type="containsText" dxfId="172" priority="1547" operator="containsText" text="Satisfactory to Very Satisfactory">
      <formula>NOT(ISERROR(SEARCH("Satisfactory to Very Satisfactory",P39)))</formula>
    </cfRule>
    <cfRule type="containsText" dxfId="171" priority="1548" operator="containsText" text="Good to Very Good">
      <formula>NOT(ISERROR(SEARCH("Good to Very Good",P39)))</formula>
    </cfRule>
    <cfRule type="containsText" dxfId="170" priority="1549" operator="containsText" text="Excellent to Exceptional">
      <formula>NOT(ISERROR(SEARCH("Excellent to Exceptional",P39)))</formula>
    </cfRule>
    <cfRule type="containsText" dxfId="169" priority="1550" operator="containsText" text="No response">
      <formula>NOT(ISERROR(SEARCH("No response",P39)))</formula>
    </cfRule>
    <cfRule type="containsText" dxfId="168" priority="1551" operator="containsText" text="Very Unsatisfactory or Very Inadequate">
      <formula>NOT(ISERROR(SEARCH("Very Unsatisfactory or Very Inadequate",P39)))</formula>
    </cfRule>
    <cfRule type="containsText" dxfId="167" priority="1552" operator="containsText" text="Unsatisfactory or Inadequate">
      <formula>NOT(ISERROR(SEARCH("Unsatisfactory or Inadequate",P39)))</formula>
    </cfRule>
    <cfRule type="containsText" dxfId="166" priority="1553" operator="containsText" text="Satisfactory to Very Satisfactory">
      <formula>NOT(ISERROR(SEARCH("Satisfactory to Very Satisfactory",P39)))</formula>
    </cfRule>
    <cfRule type="containsText" dxfId="165" priority="1554" operator="containsText" text="Good to Very Good">
      <formula>NOT(ISERROR(SEARCH("Good to Very Good",P39)))</formula>
    </cfRule>
    <cfRule type="containsText" dxfId="164" priority="1555" operator="containsText" text="Excellent to Exceptional">
      <formula>NOT(ISERROR(SEARCH("Excellent to Exceptional",P39)))</formula>
    </cfRule>
    <cfRule type="containsText" dxfId="163" priority="1556" operator="containsText" text="No response">
      <formula>NOT(ISERROR(SEARCH("No response",P39)))</formula>
    </cfRule>
    <cfRule type="containsText" dxfId="162" priority="1557" operator="containsText" text="Very Unsatisfactory or Very Inadequate">
      <formula>NOT(ISERROR(SEARCH("Very Unsatisfactory or Very Inadequate",P39)))</formula>
    </cfRule>
    <cfRule type="containsText" dxfId="161" priority="1558" operator="containsText" text="Unsatisfactory or Inadequate">
      <formula>NOT(ISERROR(SEARCH("Unsatisfactory or Inadequate",P39)))</formula>
    </cfRule>
    <cfRule type="containsText" dxfId="160" priority="1559" operator="containsText" text="FAIL">
      <formula>NOT(ISERROR(SEARCH("FAIL",P39)))</formula>
    </cfRule>
    <cfRule type="containsText" dxfId="159" priority="1560" operator="containsText" text="PASS">
      <formula>NOT(ISERROR(SEARCH("PASS",P39)))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55" operator="containsText" text="Satisfactory to Very Satisfactory">
      <formula>NOT(ISERROR(SEARCH("Satisfactory to Very Satisfactory",P47)))</formula>
    </cfRule>
    <cfRule type="containsText" dxfId="155" priority="1256" operator="containsText" text="Good to Very Good">
      <formula>NOT(ISERROR(SEARCH("Good to Very Good",P47)))</formula>
    </cfRule>
    <cfRule type="containsText" dxfId="154" priority="1257" operator="containsText" text="Excellent to Exceptional">
      <formula>NOT(ISERROR(SEARCH("Excellent to Exceptional",P47)))</formula>
    </cfRule>
    <cfRule type="containsText" dxfId="153" priority="1258" operator="containsText" text="No response">
      <formula>NOT(ISERROR(SEARCH("No response",P47)))</formula>
    </cfRule>
    <cfRule type="containsText" dxfId="152" priority="1259" operator="containsText" text="Very Unsatisfactory or Very Inadequate">
      <formula>NOT(ISERROR(SEARCH("Very Unsatisfactory or Very Inadequate",P47)))</formula>
    </cfRule>
    <cfRule type="containsText" dxfId="151" priority="1260" operator="containsText" text="Unsatisfactory or Inadequate">
      <formula>NOT(ISERROR(SEARCH("Unsatisfactory or Inadequate",P47)))</formula>
    </cfRule>
    <cfRule type="containsText" dxfId="150" priority="1261" operator="containsText" text="Satisfactory to Very Satisfactory">
      <formula>NOT(ISERROR(SEARCH("Satisfactory to Very Satisfactory",P47)))</formula>
    </cfRule>
    <cfRule type="containsText" dxfId="149" priority="1262" operator="containsText" text="Good to Very Good">
      <formula>NOT(ISERROR(SEARCH("Good to Very Good",P47)))</formula>
    </cfRule>
    <cfRule type="containsText" dxfId="148" priority="1263" operator="containsText" text="Excellent to Exceptional">
      <formula>NOT(ISERROR(SEARCH("Excellent to Exceptional",P47)))</formula>
    </cfRule>
    <cfRule type="containsText" dxfId="147" priority="1264" operator="containsText" text="No response">
      <formula>NOT(ISERROR(SEARCH("No response",P47)))</formula>
    </cfRule>
    <cfRule type="containsText" dxfId="146" priority="1265" operator="containsText" text="Very Unsatisfactory or Very Inadequate">
      <formula>NOT(ISERROR(SEARCH("Very Unsatisfactory or Very Inadequate",P47)))</formula>
    </cfRule>
    <cfRule type="containsText" dxfId="145" priority="1266" operator="containsText" text="Unsatisfactory or Inadequate">
      <formula>NOT(ISERROR(SEARCH("Unsatisfactory or Inadequate",P47)))</formula>
    </cfRule>
    <cfRule type="containsText" dxfId="144" priority="1267" operator="containsText" text="Satisfactory to Very Satisfactory">
      <formula>NOT(ISERROR(SEARCH("Satisfactory to Very Satisfactory",P47)))</formula>
    </cfRule>
    <cfRule type="containsText" dxfId="143" priority="1268" operator="containsText" text="Good to Very Good">
      <formula>NOT(ISERROR(SEARCH("Good to Very Good",P47)))</formula>
    </cfRule>
    <cfRule type="containsText" dxfId="142" priority="1269" operator="containsText" text="Excellent to Exceptional">
      <formula>NOT(ISERROR(SEARCH("Excellent to Exceptional",P47)))</formula>
    </cfRule>
    <cfRule type="containsText" dxfId="141" priority="1270" operator="containsText" text="No response">
      <formula>NOT(ISERROR(SEARCH("No response",P47)))</formula>
    </cfRule>
    <cfRule type="containsText" dxfId="140" priority="1271" operator="containsText" text="Very Unsatisfactory or Very Inadequate">
      <formula>NOT(ISERROR(SEARCH("Very Unsatisfactory or Very Inadequate",P47)))</formula>
    </cfRule>
    <cfRule type="containsText" dxfId="139" priority="1272" operator="containsText" text="Unsatisfactory or Inadequate">
      <formula>NOT(ISERROR(SEARCH("Unsatisfactory or Inadequate",P47)))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1" operator="containsText" text="Satisfactory to Very Satisfactory">
      <formula>NOT(ISERROR(SEARCH("Satisfactory to Very Satisfactory",P47)))</formula>
    </cfRule>
    <cfRule type="containsText" dxfId="135" priority="1242" operator="containsText" text="Good to Very Good">
      <formula>NOT(ISERROR(SEARCH("Good to Very Good",P47)))</formula>
    </cfRule>
    <cfRule type="containsText" dxfId="134" priority="1243" operator="containsText" text="Excellent to Exceptional">
      <formula>NOT(ISERROR(SEARCH("Excellent to Exceptional",P47)))</formula>
    </cfRule>
    <cfRule type="containsText" dxfId="133" priority="1244" operator="containsText" text="No response">
      <formula>NOT(ISERROR(SEARCH("No response",P47)))</formula>
    </cfRule>
    <cfRule type="containsText" dxfId="132" priority="1245" operator="containsText" text="Very Unsatisfactory or Very Inadequate">
      <formula>NOT(ISERROR(SEARCH("Very Unsatisfactory or Very Inadequate",P47)))</formula>
    </cfRule>
    <cfRule type="containsText" dxfId="131" priority="1246" operator="containsText" text="Unsatisfactory or Inadequate">
      <formula>NOT(ISERROR(SEARCH("Unsatisfactory or Inadequate",P47)))</formula>
    </cfRule>
  </conditionalFormatting>
  <conditionalFormatting sqref="P49:P50">
    <cfRule type="containsText" dxfId="130" priority="1223" operator="containsText" text="Satisfactory to Very Satisfactory">
      <formula>NOT(ISERROR(SEARCH("Satisfactory to Very Satisfactory",P49)))</formula>
    </cfRule>
    <cfRule type="containsText" dxfId="129" priority="1224" operator="containsText" text="Good to Very Good">
      <formula>NOT(ISERROR(SEARCH("Good to Very Good",P49)))</formula>
    </cfRule>
    <cfRule type="containsText" dxfId="128" priority="1225" operator="containsText" text="Excellent to Exceptional">
      <formula>NOT(ISERROR(SEARCH("Excellent to Exceptional",P49)))</formula>
    </cfRule>
    <cfRule type="containsText" dxfId="127" priority="1226" operator="containsText" text="No response">
      <formula>NOT(ISERROR(SEARCH("No response",P49)))</formula>
    </cfRule>
    <cfRule type="containsText" dxfId="126" priority="1227" operator="containsText" text="Very Unsatisfactory or Very Inadequate">
      <formula>NOT(ISERROR(SEARCH("Very Unsatisfactory or Very Inadequate",P49)))</formula>
    </cfRule>
    <cfRule type="containsText" dxfId="125" priority="1228" operator="containsText" text="Unsatisfactory or Inadequate">
      <formula>NOT(ISERROR(SEARCH("Unsatisfactory or Inadequate",P49)))</formula>
    </cfRule>
    <cfRule type="containsText" dxfId="124" priority="1229" operator="containsText" text="Satisfactory to Very Satisfactory">
      <formula>NOT(ISERROR(SEARCH("Satisfactory to Very Satisfactory",P49)))</formula>
    </cfRule>
    <cfRule type="containsText" dxfId="123" priority="1230" operator="containsText" text="Good to Very Good">
      <formula>NOT(ISERROR(SEARCH("Good to Very Good",P49)))</formula>
    </cfRule>
    <cfRule type="containsText" dxfId="122" priority="1231" operator="containsText" text="Excellent to Exceptional">
      <formula>NOT(ISERROR(SEARCH("Excellent to Exceptional",P49)))</formula>
    </cfRule>
    <cfRule type="containsText" dxfId="121" priority="1232" operator="containsText" text="No response">
      <formula>NOT(ISERROR(SEARCH("No response",P49)))</formula>
    </cfRule>
    <cfRule type="containsText" dxfId="120" priority="1233" operator="containsText" text="Very Unsatisfactory or Very Inadequate">
      <formula>NOT(ISERROR(SEARCH("Very Unsatisfactory or Very Inadequate",P49)))</formula>
    </cfRule>
    <cfRule type="containsText" dxfId="119" priority="1234" operator="containsText" text="Unsatisfactory or Inadequate">
      <formula>NOT(ISERROR(SEARCH("Unsatisfactory or Inadequate",P49)))</formula>
    </cfRule>
    <cfRule type="containsText" dxfId="118" priority="1235" operator="containsText" text="Satisfactory to Very Satisfactory">
      <formula>NOT(ISERROR(SEARCH("Satisfactory to Very Satisfactory",P49)))</formula>
    </cfRule>
    <cfRule type="containsText" dxfId="117" priority="1236" operator="containsText" text="Good to Very Good">
      <formula>NOT(ISERROR(SEARCH("Good to Very Good",P49)))</formula>
    </cfRule>
    <cfRule type="containsText" dxfId="116" priority="1237" operator="containsText" text="Excellent to Exceptional">
      <formula>NOT(ISERROR(SEARCH("Excellent to Exceptional",P49)))</formula>
    </cfRule>
    <cfRule type="containsText" dxfId="115" priority="1238" operator="containsText" text="No response">
      <formula>NOT(ISERROR(SEARCH("No response",P49)))</formula>
    </cfRule>
    <cfRule type="containsText" dxfId="114" priority="1239" operator="containsText" text="Very Unsatisfactory or Very Inadequate">
      <formula>NOT(ISERROR(SEARCH("Very Unsatisfactory or Very Inadequate",P49)))</formula>
    </cfRule>
    <cfRule type="containsText" dxfId="113" priority="1240" operator="containsText" text="Unsatisfactory or Inadequate">
      <formula>NOT(ISERROR(SEARCH("Unsatisfactory or Inadequate",P49)))</formula>
    </cfRule>
    <cfRule type="containsText" dxfId="112" priority="1247" operator="containsText" text="FAIL">
      <formula>NOT(ISERROR(SEARCH("FAIL",P49)))</formula>
    </cfRule>
    <cfRule type="containsText" dxfId="111" priority="1248" operator="containsText" text="PASS">
      <formula>NOT(ISERROR(SEARCH("PASS",P49)))</formula>
    </cfRule>
  </conditionalFormatting>
  <conditionalFormatting sqref="P51">
    <cfRule type="containsText" dxfId="110" priority="493" operator="containsText" text="FAIL">
      <formula>NOT(ISERROR(SEARCH("FAIL",P51)))</formula>
    </cfRule>
    <cfRule type="containsText" dxfId="109" priority="494" operator="containsText" text="PASS">
      <formula>NOT(ISERROR(SEARCH("PASS",P51)))</formula>
    </cfRule>
  </conditionalFormatting>
  <conditionalFormatting sqref="P57:P58">
    <cfRule type="containsText" dxfId="108" priority="943" operator="containsText" text="Satisfactory to Very Satisfactory">
      <formula>NOT(ISERROR(SEARCH("Satisfactory to Very Satisfactory",P57)))</formula>
    </cfRule>
    <cfRule type="containsText" dxfId="107" priority="944" operator="containsText" text="Good to Very Good">
      <formula>NOT(ISERROR(SEARCH("Good to Very Good",P57)))</formula>
    </cfRule>
    <cfRule type="containsText" dxfId="106" priority="945" operator="containsText" text="Excellent to Exceptional">
      <formula>NOT(ISERROR(SEARCH("Excellent to Exceptional",P57)))</formula>
    </cfRule>
    <cfRule type="containsText" dxfId="105" priority="946" operator="containsText" text="No response">
      <formula>NOT(ISERROR(SEARCH("No response",P57)))</formula>
    </cfRule>
    <cfRule type="containsText" dxfId="104" priority="947" operator="containsText" text="Very Unsatisfactory or Very Inadequate">
      <formula>NOT(ISERROR(SEARCH("Very Unsatisfactory or Very Inadequate",P57)))</formula>
    </cfRule>
    <cfRule type="containsText" dxfId="103" priority="948" operator="containsText" text="Unsatisfactory or Inadequate">
      <formula>NOT(ISERROR(SEARCH("Unsatisfactory or Inadequate",P57)))</formula>
    </cfRule>
    <cfRule type="containsText" dxfId="102" priority="949" operator="containsText" text="Satisfactory to Very Satisfactory">
      <formula>NOT(ISERROR(SEARCH("Satisfactory to Very Satisfactory",P57)))</formula>
    </cfRule>
    <cfRule type="containsText" dxfId="101" priority="950" operator="containsText" text="Good to Very Good">
      <formula>NOT(ISERROR(SEARCH("Good to Very Good",P57)))</formula>
    </cfRule>
    <cfRule type="containsText" dxfId="100" priority="951" operator="containsText" text="Excellent to Exceptional">
      <formula>NOT(ISERROR(SEARCH("Excellent to Exceptional",P57)))</formula>
    </cfRule>
    <cfRule type="containsText" dxfId="99" priority="952" operator="containsText" text="No response">
      <formula>NOT(ISERROR(SEARCH("No response",P57)))</formula>
    </cfRule>
    <cfRule type="containsText" dxfId="98" priority="953" operator="containsText" text="Very Unsatisfactory or Very Inadequate">
      <formula>NOT(ISERROR(SEARCH("Very Unsatisfactory or Very Inadequate",P57)))</formula>
    </cfRule>
    <cfRule type="containsText" dxfId="97" priority="954" operator="containsText" text="Unsatisfactory or Inadequate">
      <formula>NOT(ISERROR(SEARCH("Unsatisfactory or Inadequate",P57)))</formula>
    </cfRule>
    <cfRule type="containsText" dxfId="96" priority="955" operator="containsText" text="Satisfactory to Very Satisfactory">
      <formula>NOT(ISERROR(SEARCH("Satisfactory to Very Satisfactory",P57)))</formula>
    </cfRule>
    <cfRule type="containsText" dxfId="95" priority="956" operator="containsText" text="Good to Very Good">
      <formula>NOT(ISERROR(SEARCH("Good to Very Good",P57)))</formula>
    </cfRule>
    <cfRule type="containsText" dxfId="94" priority="957" operator="containsText" text="Excellent to Exceptional">
      <formula>NOT(ISERROR(SEARCH("Excellent to Exceptional",P57)))</formula>
    </cfRule>
    <cfRule type="containsText" dxfId="93" priority="958" operator="containsText" text="No response">
      <formula>NOT(ISERROR(SEARCH("No response",P57)))</formula>
    </cfRule>
    <cfRule type="containsText" dxfId="92" priority="959" operator="containsText" text="Very Unsatisfactory or Very Inadequate">
      <formula>NOT(ISERROR(SEARCH("Very Unsatisfactory or Very Inadequate",P57)))</formula>
    </cfRule>
    <cfRule type="containsText" dxfId="91" priority="960" operator="containsText" text="Unsatisfactory or Inadequate">
      <formula>NOT(ISERROR(SEARCH("Unsatisfactory or Inadequate",P57)))</formula>
    </cfRule>
    <cfRule type="containsText" dxfId="90" priority="961" operator="containsText" text="FAIL">
      <formula>NOT(ISERROR(SEARCH("FAIL",P57)))</formula>
    </cfRule>
    <cfRule type="containsText" dxfId="89" priority="962" operator="containsText" text="PASS">
      <formula>NOT(ISERROR(SEARCH("PASS",P57)))</formula>
    </cfRule>
  </conditionalFormatting>
  <conditionalFormatting sqref="P57:P59">
    <cfRule type="containsText" dxfId="88" priority="929" operator="containsText" text="Satisfactory to Very Satisfactory">
      <formula>NOT(ISERROR(SEARCH("Satisfactory to Very Satisfactory",P57)))</formula>
    </cfRule>
    <cfRule type="containsText" dxfId="87" priority="930" operator="containsText" text="Good to Very Good">
      <formula>NOT(ISERROR(SEARCH("Good to Very Good",P57)))</formula>
    </cfRule>
    <cfRule type="containsText" dxfId="86" priority="931" operator="containsText" text="Excellent to Exceptional">
      <formula>NOT(ISERROR(SEARCH("Excellent to Exceptional",P57)))</formula>
    </cfRule>
    <cfRule type="containsText" dxfId="85" priority="932" operator="containsText" text="No response">
      <formula>NOT(ISERROR(SEARCH("No response",P57)))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1" operator="containsText" text="Satisfactory to Very Satisfactory">
      <formula>NOT(ISERROR(SEARCH("Satisfactory to Very Satisfactory",P59)))</formula>
    </cfRule>
    <cfRule type="containsText" dxfId="81" priority="912" operator="containsText" text="Good to Very Good">
      <formula>NOT(ISERROR(SEARCH("Good to Very Good",P59)))</formula>
    </cfRule>
    <cfRule type="containsText" dxfId="80" priority="913" operator="containsText" text="Excellent to Exceptional">
      <formula>NOT(ISERROR(SEARCH("Excellent to Exceptional",P59)))</formula>
    </cfRule>
    <cfRule type="containsText" dxfId="79" priority="914" operator="containsText" text="No response">
      <formula>NOT(ISERROR(SEARCH("No response",P59)))</formula>
    </cfRule>
    <cfRule type="containsText" dxfId="78" priority="915" operator="containsText" text="Very Unsatisfactory or Very Inadequate">
      <formula>NOT(ISERROR(SEARCH("Very Unsatisfactory or Very Inadequate",P59)))</formula>
    </cfRule>
    <cfRule type="containsText" dxfId="77" priority="916" operator="containsText" text="Unsatisfactory or Inadequate">
      <formula>NOT(ISERROR(SEARCH("Unsatisfactory or Inadequate",P59)))</formula>
    </cfRule>
    <cfRule type="containsText" dxfId="76" priority="917" operator="containsText" text="Satisfactory to Very Satisfactory">
      <formula>NOT(ISERROR(SEARCH("Satisfactory to Very Satisfactory",P59)))</formula>
    </cfRule>
    <cfRule type="containsText" dxfId="75" priority="918" operator="containsText" text="Good to Very Good">
      <formula>NOT(ISERROR(SEARCH("Good to Very Good",P59)))</formula>
    </cfRule>
    <cfRule type="containsText" dxfId="74" priority="919" operator="containsText" text="Excellent to Exceptional">
      <formula>NOT(ISERROR(SEARCH("Excellent to Exceptional",P59)))</formula>
    </cfRule>
    <cfRule type="containsText" dxfId="73" priority="920" operator="containsText" text="No response">
      <formula>NOT(ISERROR(SEARCH("No response",P59)))</formula>
    </cfRule>
    <cfRule type="containsText" dxfId="72" priority="921" operator="containsText" text="Very Unsatisfactory or Very Inadequate">
      <formula>NOT(ISERROR(SEARCH("Very Unsatisfactory or Very Inadequate",P59)))</formula>
    </cfRule>
    <cfRule type="containsText" dxfId="71" priority="922" operator="containsText" text="Unsatisfactory or Inadequate">
      <formula>NOT(ISERROR(SEARCH("Unsatisfactory or Inadequate",P59)))</formula>
    </cfRule>
    <cfRule type="containsText" dxfId="70" priority="923" operator="containsText" text="Satisfactory to Very Satisfactory">
      <formula>NOT(ISERROR(SEARCH("Satisfactory to Very Satisfactory",P59)))</formula>
    </cfRule>
    <cfRule type="containsText" dxfId="69" priority="924" operator="containsText" text="Good to Very Good">
      <formula>NOT(ISERROR(SEARCH("Good to Very Good",P59)))</formula>
    </cfRule>
    <cfRule type="containsText" dxfId="68" priority="925" operator="containsText" text="Excellent to Exceptional">
      <formula>NOT(ISERROR(SEARCH("Excellent to Exceptional",P59)))</formula>
    </cfRule>
    <cfRule type="containsText" dxfId="67" priority="926" operator="containsText" text="No response">
      <formula>NOT(ISERROR(SEARCH("No response",P59)))</formula>
    </cfRule>
    <cfRule type="containsText" dxfId="66" priority="927" operator="containsText" text="Very Unsatisfactory or Very Inadequate">
      <formula>NOT(ISERROR(SEARCH("Very Unsatisfactory or Very Inadequate",P59)))</formula>
    </cfRule>
    <cfRule type="containsText" dxfId="65" priority="928" operator="containsText" text="Unsatisfactory or Inadequate">
      <formula>NOT(ISERROR(SEARCH("Unsatisfactory or Inadequate",P59)))</formula>
    </cfRule>
    <cfRule type="containsText" dxfId="64" priority="935" operator="containsText" text="FAIL">
      <formula>NOT(ISERROR(SEARCH("FAIL",P59)))</formula>
    </cfRule>
    <cfRule type="containsText" dxfId="63" priority="936" operator="containsText" text="PASS">
      <formula>NOT(ISERROR(SEARCH("PASS",P59)))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1" operator="containsText" text="Satisfactory to Very Satisfactory">
      <formula>NOT(ISERROR(SEARCH("Satisfactory to Very Satisfactory",P66)))</formula>
    </cfRule>
    <cfRule type="containsText" dxfId="59" priority="632" operator="containsText" text="Good to Very Good">
      <formula>NOT(ISERROR(SEARCH("Good to Very Good",P66)))</formula>
    </cfRule>
    <cfRule type="containsText" dxfId="58" priority="633" operator="containsText" text="Excellent to Exceptional">
      <formula>NOT(ISERROR(SEARCH("Excellent to Exceptional",P66)))</formula>
    </cfRule>
    <cfRule type="containsText" dxfId="57" priority="634" operator="containsText" text="No response">
      <formula>NOT(ISERROR(SEARCH("No response",P66)))</formula>
    </cfRule>
    <cfRule type="containsText" dxfId="56" priority="635" operator="containsText" text="Very Unsatisfactory or Very Inadequate">
      <formula>NOT(ISERROR(SEARCH("Very Unsatisfactory or Very Inadequate",P66)))</formula>
    </cfRule>
    <cfRule type="containsText" dxfId="55" priority="636" operator="containsText" text="Unsatisfactory or Inadequate">
      <formula>NOT(ISERROR(SEARCH("Unsatisfactory or Inadequate",P66)))</formula>
    </cfRule>
    <cfRule type="containsText" dxfId="54" priority="637" operator="containsText" text="Satisfactory to Very Satisfactory">
      <formula>NOT(ISERROR(SEARCH("Satisfactory to Very Satisfactory",P66)))</formula>
    </cfRule>
    <cfRule type="containsText" dxfId="53" priority="638" operator="containsText" text="Good to Very Good">
      <formula>NOT(ISERROR(SEARCH("Good to Very Good",P66)))</formula>
    </cfRule>
    <cfRule type="containsText" dxfId="52" priority="639" operator="containsText" text="Excellent to Exceptional">
      <formula>NOT(ISERROR(SEARCH("Excellent to Exceptional",P66)))</formula>
    </cfRule>
    <cfRule type="containsText" dxfId="51" priority="640" operator="containsText" text="No response">
      <formula>NOT(ISERROR(SEARCH("No response",P66)))</formula>
    </cfRule>
    <cfRule type="containsText" dxfId="50" priority="641" operator="containsText" text="Very Unsatisfactory or Very Inadequate">
      <formula>NOT(ISERROR(SEARCH("Very Unsatisfactory or Very Inadequate",P66)))</formula>
    </cfRule>
    <cfRule type="containsText" dxfId="49" priority="642" operator="containsText" text="Unsatisfactory or Inadequate">
      <formula>NOT(ISERROR(SEARCH("Unsatisfactory or Inadequate",P66)))</formula>
    </cfRule>
    <cfRule type="containsText" dxfId="48" priority="643" operator="containsText" text="Satisfactory to Very Satisfactory">
      <formula>NOT(ISERROR(SEARCH("Satisfactory to Very Satisfactory",P66)))</formula>
    </cfRule>
    <cfRule type="containsText" dxfId="47" priority="644" operator="containsText" text="Good to Very Good">
      <formula>NOT(ISERROR(SEARCH("Good to Very Good",P66)))</formula>
    </cfRule>
    <cfRule type="containsText" dxfId="46" priority="645" operator="containsText" text="Excellent to Exceptional">
      <formula>NOT(ISERROR(SEARCH("Excellent to Exceptional",P66)))</formula>
    </cfRule>
    <cfRule type="containsText" dxfId="45" priority="646" operator="containsText" text="No response">
      <formula>NOT(ISERROR(SEARCH("No response",P66)))</formula>
    </cfRule>
    <cfRule type="containsText" dxfId="44" priority="647" operator="containsText" text="Very Unsatisfactory or Very Inadequate">
      <formula>NOT(ISERROR(SEARCH("Very Unsatisfactory or Very Inadequate",P66)))</formula>
    </cfRule>
    <cfRule type="containsText" dxfId="43" priority="648" operator="containsText" text="Unsatisfactory or Inadequate">
      <formula>NOT(ISERROR(SEARCH("Unsatisfactory or Inadequate",P66)))</formula>
    </cfRule>
    <cfRule type="containsText" dxfId="42" priority="649" operator="containsText" text="FAIL">
      <formula>NOT(ISERROR(SEARCH("FAIL",P66)))</formula>
    </cfRule>
    <cfRule type="containsText" dxfId="41" priority="650" operator="containsText" text="PASS">
      <formula>NOT(ISERROR(SEARCH("PASS",P66)))</formula>
    </cfRule>
  </conditionalFormatting>
  <conditionalFormatting sqref="P66:P68">
    <cfRule type="containsText" dxfId="40" priority="617" operator="containsText" text="Satisfactory to Very Satisfactory">
      <formula>NOT(ISERROR(SEARCH("Satisfactory to Very Satisfactory",P66)))</formula>
    </cfRule>
    <cfRule type="containsText" dxfId="39" priority="618" operator="containsText" text="Good to Very Good">
      <formula>NOT(ISERROR(SEARCH("Good to Very Good",P66)))</formula>
    </cfRule>
    <cfRule type="containsText" dxfId="38" priority="619" operator="containsText" text="Excellent to Exceptional">
      <formula>NOT(ISERROR(SEARCH("Excellent to Exceptional",P66)))</formula>
    </cfRule>
    <cfRule type="containsText" dxfId="37" priority="620" operator="containsText" text="No response">
      <formula>NOT(ISERROR(SEARCH("No response",P66)))</formula>
    </cfRule>
    <cfRule type="containsText" dxfId="36" priority="621" operator="containsText" text="Very Unsatisfactory or Very Inadequate">
      <formula>NOT(ISERROR(SEARCH("Very Unsatisfactory or Very Inadequate",P66)))</formula>
    </cfRule>
    <cfRule type="containsText" dxfId="35" priority="622" operator="containsText" text="Unsatisfactory or Inadequate">
      <formula>NOT(ISERROR(SEARCH("Unsatisfactory or Inadequate",P66)))</formula>
    </cfRule>
  </conditionalFormatting>
  <conditionalFormatting sqref="P68">
    <cfRule type="containsText" dxfId="34" priority="599" operator="containsText" text="Satisfactory to Very Satisfactory">
      <formula>NOT(ISERROR(SEARCH("Satisfactory to Very Satisfactory",P68)))</formula>
    </cfRule>
    <cfRule type="containsText" dxfId="33" priority="600" operator="containsText" text="Good to Very Good">
      <formula>NOT(ISERROR(SEARCH("Good to Very Good",P68)))</formula>
    </cfRule>
    <cfRule type="containsText" dxfId="32" priority="601" operator="containsText" text="Excellent to Exceptional">
      <formula>NOT(ISERROR(SEARCH("Excellent to Exceptional",P68)))</formula>
    </cfRule>
    <cfRule type="containsText" dxfId="31" priority="602" operator="containsText" text="No response">
      <formula>NOT(ISERROR(SEARCH("No response",P68)))</formula>
    </cfRule>
    <cfRule type="containsText" dxfId="30" priority="603" operator="containsText" text="Very Unsatisfactory or Very Inadequate">
      <formula>NOT(ISERROR(SEARCH("Very Unsatisfactory or Very Inadequate",P68)))</formula>
    </cfRule>
    <cfRule type="containsText" dxfId="29" priority="604" operator="containsText" text="Unsatisfactory or Inadequate">
      <formula>NOT(ISERROR(SEARCH("Unsatisfactory or Inadequate",P68)))</formula>
    </cfRule>
    <cfRule type="containsText" dxfId="28" priority="605" operator="containsText" text="Satisfactory to Very Satisfactory">
      <formula>NOT(ISERROR(SEARCH("Satisfactory to Very Satisfactory",P68)))</formula>
    </cfRule>
    <cfRule type="containsText" dxfId="27" priority="606" operator="containsText" text="Good to Very Good">
      <formula>NOT(ISERROR(SEARCH("Good to Very Good",P68)))</formula>
    </cfRule>
    <cfRule type="containsText" dxfId="26" priority="607" operator="containsText" text="Excellent to Exceptional">
      <formula>NOT(ISERROR(SEARCH("Excellent to Exceptional",P68)))</formula>
    </cfRule>
    <cfRule type="containsText" dxfId="25" priority="608" operator="containsText" text="No response">
      <formula>NOT(ISERROR(SEARCH("No response",P68)))</formula>
    </cfRule>
    <cfRule type="containsText" dxfId="24" priority="609" operator="containsText" text="Very Unsatisfactory or Very Inadequate">
      <formula>NOT(ISERROR(SEARCH("Very Unsatisfactory or Very Inadequate",P68)))</formula>
    </cfRule>
    <cfRule type="containsText" dxfId="23" priority="610" operator="containsText" text="Unsatisfactory or Inadequate">
      <formula>NOT(ISERROR(SEARCH("Unsatisfactory or Inadequate",P68)))</formula>
    </cfRule>
    <cfRule type="containsText" dxfId="22" priority="611" operator="containsText" text="Satisfactory to Very Satisfactory">
      <formula>NOT(ISERROR(SEARCH("Satisfactory to Very Satisfactory",P68)))</formula>
    </cfRule>
    <cfRule type="containsText" dxfId="21" priority="612" operator="containsText" text="Good to Very Good">
      <formula>NOT(ISERROR(SEARCH("Good to Very Good",P68)))</formula>
    </cfRule>
    <cfRule type="containsText" dxfId="20" priority="613" operator="containsText" text="Excellent to Exceptional">
      <formula>NOT(ISERROR(SEARCH("Excellent to Exceptional",P68)))</formula>
    </cfRule>
    <cfRule type="containsText" dxfId="19" priority="614" operator="containsText" text="No response">
      <formula>NOT(ISERROR(SEARCH("No response",P68)))</formula>
    </cfRule>
    <cfRule type="containsText" dxfId="18" priority="615" operator="containsText" text="Very Unsatisfactory or Very Inadequate">
      <formula>NOT(ISERROR(SEARCH("Very Unsatisfactory or Very Inadequate",P68)))</formula>
    </cfRule>
    <cfRule type="containsText" dxfId="17" priority="616" operator="containsText" text="Unsatisfactory or Inadequate">
      <formula>NOT(ISERROR(SEARCH("Unsatisfactory or Inadequate",P68)))</formula>
    </cfRule>
    <cfRule type="containsText" dxfId="16" priority="623" operator="containsText" text="FAIL">
      <formula>NOT(ISERROR(SEARCH("FAIL",P68)))</formula>
    </cfRule>
    <cfRule type="containsText" dxfId="15" priority="624" operator="containsText" text="PASS">
      <formula>NOT(ISERROR(SEARCH("PASS",P68)))</formula>
    </cfRule>
  </conditionalFormatting>
  <conditionalFormatting sqref="P69">
    <cfRule type="containsText" dxfId="14" priority="181" operator="containsText" text="FAIL">
      <formula>NOT(ISERROR(SEARCH("FAIL",P69)))</formula>
    </cfRule>
    <cfRule type="containsText" dxfId="13" priority="182" operator="containsText" text="PASS">
      <formula>NOT(ISERROR(SEARCH("PASS",P69)))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109375" defaultRowHeight="12.95"/>
  <cols>
    <col min="1" max="1" width="44.140625" style="109" customWidth="1"/>
    <col min="2" max="7" width="19.140625" style="109" customWidth="1"/>
    <col min="8" max="16384" width="8.7109375" style="109"/>
  </cols>
  <sheetData>
    <row r="1" spans="1:8" ht="14.45" customHeight="1">
      <c r="H1" s="5"/>
    </row>
    <row r="2" spans="1:8" ht="23.45">
      <c r="A2" s="3" t="s">
        <v>0</v>
      </c>
      <c r="H2" s="5"/>
    </row>
    <row r="3" spans="1:8" ht="14.45" customHeight="1">
      <c r="A3" s="5"/>
      <c r="B3" s="5"/>
      <c r="C3" s="5"/>
      <c r="D3" s="5"/>
      <c r="E3" s="5"/>
      <c r="F3" s="5"/>
      <c r="G3" s="5"/>
    </row>
    <row r="4" spans="1:8" ht="14.45" customHeight="1">
      <c r="A4" s="5"/>
      <c r="B4" s="5"/>
      <c r="C4" s="5"/>
      <c r="D4" s="5"/>
      <c r="E4" s="5"/>
      <c r="F4" s="5"/>
      <c r="G4" s="5"/>
    </row>
    <row r="5" spans="1:8" ht="14.45" customHeight="1">
      <c r="A5" s="5"/>
      <c r="B5" s="5"/>
      <c r="C5" s="5"/>
      <c r="D5" s="5"/>
      <c r="E5" s="5"/>
      <c r="F5" s="5"/>
      <c r="G5" s="5"/>
    </row>
    <row r="6" spans="1:8" ht="14.45" customHeight="1">
      <c r="A6" s="5"/>
      <c r="B6" s="5"/>
      <c r="C6" s="5"/>
      <c r="D6" s="5"/>
      <c r="E6" s="5"/>
      <c r="F6" s="5"/>
      <c r="G6" s="5"/>
    </row>
    <row r="7" spans="1:8" ht="14.45" customHeight="1">
      <c r="A7" s="5"/>
      <c r="B7" s="5"/>
      <c r="C7" s="5"/>
      <c r="D7" s="5"/>
      <c r="E7" s="5"/>
      <c r="F7" s="5"/>
      <c r="G7" s="5"/>
    </row>
    <row r="8" spans="1:8" ht="14.45" customHeight="1">
      <c r="A8" s="5"/>
      <c r="B8" s="5"/>
      <c r="C8" s="5"/>
      <c r="D8" s="5"/>
      <c r="E8" s="5"/>
      <c r="F8" s="5"/>
      <c r="G8" s="5"/>
    </row>
    <row r="9" spans="1:8" ht="14.45" customHeight="1">
      <c r="A9" s="5"/>
      <c r="B9" s="5"/>
      <c r="C9" s="5"/>
      <c r="D9" s="5"/>
      <c r="E9" s="5"/>
      <c r="F9" s="5"/>
      <c r="G9" s="5"/>
    </row>
    <row r="10" spans="1:8" ht="14.45" customHeight="1">
      <c r="A10" s="5"/>
      <c r="B10" s="5"/>
      <c r="C10" s="5"/>
      <c r="D10" s="5"/>
      <c r="E10" s="5"/>
      <c r="F10" s="5"/>
      <c r="G10" s="5"/>
    </row>
    <row r="11" spans="1:8" ht="14.45" customHeight="1">
      <c r="A11" s="5"/>
      <c r="B11" s="5"/>
      <c r="C11" s="5"/>
      <c r="D11" s="5"/>
      <c r="E11" s="5"/>
      <c r="F11" s="5"/>
      <c r="G11" s="5"/>
    </row>
    <row r="12" spans="1:8" ht="14.45" customHeight="1">
      <c r="A12" s="5"/>
      <c r="B12" s="5"/>
      <c r="C12" s="5"/>
      <c r="D12" s="5"/>
      <c r="E12" s="5"/>
      <c r="F12" s="5"/>
      <c r="G12" s="5"/>
    </row>
    <row r="13" spans="1:8" ht="14.45" customHeight="1">
      <c r="A13" s="5"/>
      <c r="B13" s="5"/>
      <c r="C13" s="5"/>
      <c r="D13" s="5"/>
      <c r="E13" s="5"/>
      <c r="F13" s="5"/>
      <c r="G13" s="5"/>
    </row>
    <row r="14" spans="1:8" ht="14.45" customHeight="1">
      <c r="A14" s="5"/>
      <c r="B14" s="5"/>
      <c r="C14" s="5"/>
      <c r="D14" s="5"/>
      <c r="E14" s="5"/>
      <c r="F14" s="5"/>
      <c r="G14" s="5"/>
    </row>
    <row r="15" spans="1:8" ht="14.45" customHeight="1">
      <c r="A15" s="5"/>
      <c r="B15" s="5"/>
      <c r="C15" s="5"/>
      <c r="D15" s="5"/>
      <c r="E15" s="5"/>
      <c r="F15" s="5"/>
      <c r="G15" s="5"/>
    </row>
    <row r="16" spans="1:8" ht="14.45" customHeight="1">
      <c r="A16" s="5"/>
      <c r="B16" s="5"/>
      <c r="C16" s="5"/>
      <c r="D16" s="5"/>
      <c r="E16" s="5"/>
      <c r="F16" s="5"/>
      <c r="G16" s="5"/>
    </row>
    <row r="17" spans="1:8" ht="14.45" customHeight="1">
      <c r="A17" s="5"/>
      <c r="B17" s="5"/>
      <c r="C17" s="5"/>
      <c r="D17" s="5"/>
      <c r="E17" s="5"/>
      <c r="F17" s="5"/>
      <c r="G17" s="5"/>
    </row>
    <row r="18" spans="1:8" ht="14.45" customHeight="1">
      <c r="A18" s="5"/>
      <c r="B18" s="5"/>
      <c r="C18" s="5"/>
      <c r="D18" s="5"/>
      <c r="E18" s="5"/>
      <c r="F18" s="5"/>
      <c r="G18" s="5"/>
    </row>
    <row r="19" spans="1:8" ht="14.45" customHeight="1">
      <c r="A19" s="5"/>
      <c r="B19" s="5"/>
      <c r="C19" s="5"/>
      <c r="D19" s="5"/>
      <c r="E19" s="5"/>
      <c r="F19" s="5"/>
      <c r="G19" s="5"/>
    </row>
    <row r="20" spans="1:8" ht="14.45" customHeight="1">
      <c r="A20" s="5"/>
      <c r="B20" s="5"/>
      <c r="C20" s="5"/>
      <c r="D20" s="5"/>
      <c r="E20" s="5"/>
      <c r="F20" s="5"/>
      <c r="G20" s="5"/>
    </row>
    <row r="21" spans="1:8" ht="14.45" customHeight="1">
      <c r="A21" s="5"/>
      <c r="B21" s="5"/>
      <c r="C21" s="5"/>
      <c r="D21" s="5"/>
      <c r="E21" s="5"/>
      <c r="F21" s="5"/>
      <c r="G21" s="5"/>
    </row>
    <row r="22" spans="1:8" ht="14.45" customHeight="1">
      <c r="A22" s="5"/>
      <c r="B22" s="5"/>
      <c r="C22" s="5"/>
      <c r="D22" s="5"/>
      <c r="E22" s="5"/>
      <c r="F22" s="5"/>
      <c r="G22" s="5"/>
    </row>
    <row r="23" spans="1:8" ht="14.45" customHeight="1">
      <c r="A23" s="5"/>
      <c r="B23" s="5"/>
      <c r="C23" s="5"/>
      <c r="D23" s="5"/>
      <c r="E23" s="5"/>
      <c r="F23" s="5"/>
      <c r="G23" s="5"/>
    </row>
    <row r="24" spans="1:8" ht="14.45" customHeight="1">
      <c r="A24" s="5"/>
      <c r="B24" s="5"/>
      <c r="C24" s="5"/>
      <c r="D24" s="5"/>
      <c r="E24" s="5"/>
      <c r="F24" s="5"/>
      <c r="G24" s="5"/>
    </row>
    <row r="25" spans="1:8" ht="14.45" customHeight="1">
      <c r="A25" s="5"/>
      <c r="B25" s="5"/>
      <c r="C25" s="5"/>
      <c r="D25" s="5"/>
      <c r="E25" s="5"/>
      <c r="F25" s="5"/>
      <c r="G25" s="5"/>
    </row>
    <row r="26" spans="1:8" ht="14.45" customHeight="1">
      <c r="H26" s="5"/>
    </row>
    <row r="27" spans="1:8" ht="14.45" customHeight="1">
      <c r="H27" s="5"/>
    </row>
    <row r="28" spans="1:8" ht="14.45" customHeight="1">
      <c r="H28" s="5"/>
    </row>
    <row r="29" spans="1:8" ht="14.45" customHeight="1">
      <c r="H29" s="5"/>
    </row>
    <row r="30" spans="1:8" ht="14.45" customHeight="1">
      <c r="H30" s="5"/>
    </row>
    <row r="31" spans="1:8" ht="14.45" customHeight="1">
      <c r="H31" s="5"/>
    </row>
    <row r="32" spans="1:8" ht="14.45" customHeight="1">
      <c r="H32" s="5"/>
    </row>
    <row r="33" spans="1:8" s="111" customFormat="1" ht="14.45" customHeight="1"/>
    <row r="34" spans="1:8" s="111" customFormat="1" ht="14.45" customHeight="1"/>
    <row r="35" spans="1:8" ht="14.45" customHeight="1"/>
    <row r="36" spans="1:8" ht="14.45" customHeight="1"/>
    <row r="37" spans="1:8" ht="14.45" customHeight="1" thickBot="1">
      <c r="H37" s="5"/>
    </row>
    <row r="38" spans="1:8" ht="32.1" customHeight="1" thickBot="1">
      <c r="A38" s="12" t="s">
        <v>75</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450000000000003" customHeight="1">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450000000000003" customHeight="1">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450000000000003" customHeight="1">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450000000000003" customHeight="1" thickBot="1">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2.1" customHeight="1" thickBot="1">
      <c r="A43" s="51" t="s">
        <v>76</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2.1" customHeight="1" thickBot="1">
      <c r="A44" s="51" t="s">
        <v>77</v>
      </c>
      <c r="B44" s="49" t="str">
        <f>IF('1. Compliance Check'!B36="", "", IF('1. Compliance Check'!B36="PLEASE COMPLETE EMPTY FIELDS", "PENDING COMPLETION", IF('1. Compliance Check'!B36="PASS", "YES", IF('1. Compliance Check'!B36="FAIL", "NON-COMPLIANT IN COMPLIANCE CHECK", ""))))</f>
        <v/>
      </c>
      <c r="C44" s="50" t="str">
        <f>IF('1. Compliance Check'!C36="", "", IF('1. Compliance Check'!C36="PLEASE COMPLETE EMPTY FIELDS", "PENDING COMPLETION", IF('1. Compliance Check'!C36="PASS", "YES", IF('1. Compliance Check'!C36="FAIL", "NON-COMPLIANT IN COMPLIANCE CHECK", ""))))</f>
        <v/>
      </c>
      <c r="D44" s="50" t="str">
        <f>IF('1. Compliance Check'!D36="", "", IF('1. Compliance Check'!D36="PLEASE COMPLETE EMPTY FIELDS", "PENDING COMPLETION", IF('1. Compliance Check'!D36="PASS", "YES", IF('1. Compliance Check'!D36="FAIL", "NON-COMPLIANT IN COMPLIANCE CHECK", ""))))</f>
        <v/>
      </c>
      <c r="E44" s="50" t="str">
        <f>IF('1. Compliance Check'!E36="", "", IF('1. Compliance Check'!E36="PLEASE COMPLETE EMPTY FIELDS", "PENDING COMPLETION", IF('1. Compliance Check'!E36="PASS", "YES", IF('1. Compliance Check'!E36="FAIL", "NON-COMPLIANT IN COMPLIANCE CHECK", ""))))</f>
        <v/>
      </c>
      <c r="F44" s="50" t="str">
        <f>IF('1. Compliance Check'!F36="", "", IF('1. Compliance Check'!F36="PLEASE COMPLETE EMPTY FIELDS", "PENDING COMPLETION", IF('1. Compliance Check'!F36="PASS", "YES", IF('1. Compliance Check'!F36="FAIL", "NON-COMPLIANT IN COMPLIANCE CHECK", ""))))</f>
        <v/>
      </c>
      <c r="G44" s="38" t="str">
        <f>IF('1. Compliance Check'!G36="", "", IF('1. Compliance Check'!G36="PLEASE COMPLETE EMPTY FIELDS", "PENDING COMPLETION", IF('1. Compliance Check'!G36="PASS", "YES", IF('1. Compliance Check'!G36="FAIL", "NON-COMPLIANT IN COMPLIANCE CHECK", ""))))</f>
        <v/>
      </c>
    </row>
    <row r="45" spans="1:8" ht="32.1" customHeight="1" thickBot="1">
      <c r="A45" s="51" t="s">
        <v>78</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5.95" thickBot="1">
      <c r="A48" s="29" t="s">
        <v>79</v>
      </c>
      <c r="B48" s="5"/>
      <c r="C48" s="5"/>
    </row>
    <row r="49" spans="1:3" ht="32.1" customHeight="1" thickBot="1">
      <c r="A49" s="138"/>
      <c r="B49" s="139"/>
      <c r="C49" s="140"/>
    </row>
    <row r="50" spans="1:3" ht="32.1" customHeight="1" thickBot="1">
      <c r="A50" s="141"/>
      <c r="B50" s="142"/>
      <c r="C50" s="143"/>
    </row>
    <row r="51" spans="1:3" ht="32.1" customHeight="1" thickBot="1">
      <c r="A51" s="144"/>
      <c r="B51" s="145"/>
      <c r="C51" s="146"/>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856F9B-CACD-4D77-975C-6824ECD8BA55}"/>
</file>

<file path=customXml/itemProps2.xml><?xml version="1.0" encoding="utf-8"?>
<ds:datastoreItem xmlns:ds="http://schemas.openxmlformats.org/officeDocument/2006/customXml" ds:itemID="{D4E91C9F-A016-42A4-A9F2-5E79388933E6}"/>
</file>

<file path=customXml/itemProps3.xml><?xml version="1.0" encoding="utf-8"?>
<ds:datastoreItem xmlns:ds="http://schemas.openxmlformats.org/officeDocument/2006/customXml" ds:itemID="{CCAC12E2-7B26-4EC9-BB7B-79A6A74FE780}"/>
</file>

<file path=customXml/itemProps4.xml><?xml version="1.0" encoding="utf-8"?>
<ds:datastoreItem xmlns:ds="http://schemas.openxmlformats.org/officeDocument/2006/customXml" ds:itemID="{C4B182DD-EF5F-45A0-B960-B868311954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2026-04-27T13:26:38Z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